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9-01-09-2" state="visible" r:id="rId4"/>
  </sheets>
</workbook>
</file>

<file path=xl/sharedStrings.xml><?xml version="1.0" encoding="utf-8"?>
<sst xmlns="http://schemas.openxmlformats.org/spreadsheetml/2006/main" count="68">
  <si>
    <t>公開類</t>
  </si>
  <si>
    <t>年    報</t>
  </si>
  <si>
    <t>桃園市都市計畫區域內現有已開闢道路長度及面積暨橋梁座數、自行車道長度</t>
  </si>
  <si>
    <t>中華民國111年底</t>
  </si>
  <si>
    <t>都市計畫區別</t>
  </si>
  <si>
    <t>總     計</t>
  </si>
  <si>
    <t>高速公路中壢內壢 交流道特定區</t>
  </si>
  <si>
    <t>中壢平鎮</t>
  </si>
  <si>
    <t>中壢(龍岡地區)</t>
  </si>
  <si>
    <t>中壢(過嶺地區)、 楊梅(高榮地區)、 新屋(頭洲地區)、 觀音(富源地區)</t>
  </si>
  <si>
    <t>桃園市都市計畫</t>
  </si>
  <si>
    <t>縱貫公路桃園內壢 間都市計畫</t>
  </si>
  <si>
    <t>大溪</t>
  </si>
  <si>
    <t>大溪(埔頂地區)</t>
  </si>
  <si>
    <t>楊梅</t>
  </si>
  <si>
    <t>高速公路楊梅交流 道特定區</t>
  </si>
  <si>
    <t>楊梅 (富岡豐野地區)</t>
  </si>
  <si>
    <t>大園</t>
  </si>
  <si>
    <t>大園(果林地區)</t>
  </si>
  <si>
    <t>龜山</t>
  </si>
  <si>
    <t>林口特定區</t>
  </si>
  <si>
    <t>八德(大湳地區)</t>
  </si>
  <si>
    <t>八德(八德地區)</t>
  </si>
  <si>
    <t>龍潭</t>
  </si>
  <si>
    <t>新屋</t>
  </si>
  <si>
    <t>觀音</t>
  </si>
  <si>
    <t>觀音(新坡地區)</t>
  </si>
  <si>
    <t>觀音(草漯地區)</t>
  </si>
  <si>
    <t>復興</t>
  </si>
  <si>
    <t>石門</t>
  </si>
  <si>
    <t>石門水庫水源特定區</t>
  </si>
  <si>
    <t>南崁地區</t>
  </si>
  <si>
    <t>小烏來風景特定區</t>
  </si>
  <si>
    <t>龍壽迴龍地區</t>
  </si>
  <si>
    <t>蘆竹(大竹地區)</t>
  </si>
  <si>
    <t>巴陵達觀山風景特定區</t>
  </si>
  <si>
    <t>平鎮(山子頂地區)</t>
  </si>
  <si>
    <t>桃園航空貨運暨客運園區 (大園南港地區)特定區</t>
  </si>
  <si>
    <t>桃園高鐵車站</t>
  </si>
  <si>
    <t>填表</t>
  </si>
  <si>
    <t xml:space="preserve"> </t>
  </si>
  <si>
    <t>資料來源：依據桃園市政府養護工程處所承辦該項業務單位之公務登記冊、各區公所所實施都市計畫區域之登記資料及交通局業務資料彙編。</t>
  </si>
  <si>
    <t>填表說明：1.本表應於編製期限內經網際網路線上傳送至內政部營建署統計資料庫及桃園市政府公務統計行政管理系統。</t>
  </si>
  <si>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</si>
  <si>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</si>
  <si>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</si>
  <si>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</si>
  <si>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次年2月底前編送</t>
  </si>
  <si>
    <t>總       計</t>
  </si>
  <si>
    <t>長度</t>
  </si>
  <si>
    <t>(公尺)</t>
  </si>
  <si>
    <t>面   積(平方公尺)</t>
  </si>
  <si>
    <t>車輛可行駛之路面</t>
  </si>
  <si>
    <t>人行道</t>
  </si>
  <si>
    <t>審核</t>
  </si>
  <si>
    <t>其他</t>
  </si>
  <si>
    <t>瀝青或水泥混凝土路面</t>
  </si>
  <si>
    <t>主辦業務人員</t>
  </si>
  <si>
    <t>主辦統計人員</t>
  </si>
  <si>
    <t>碎石路面或砂土路面</t>
  </si>
  <si>
    <t>機關長官</t>
  </si>
  <si>
    <t>編製機關</t>
  </si>
  <si>
    <t>表　　號</t>
  </si>
  <si>
    <t>桃園市政府養護工程處</t>
  </si>
  <si>
    <t>2359-01-09-2</t>
  </si>
  <si>
    <t>橋梁(座)</t>
  </si>
  <si>
    <t>自行車道長度（公尺）</t>
  </si>
  <si>
    <t>-</t>
  </si>
</sst>
</file>

<file path=xl/styles.xml><?xml version="1.0" encoding="utf-8"?>
<styleSheet xmlns="http://schemas.openxmlformats.org/spreadsheetml/2006/main">
  <numFmts count="2">
    <numFmt formatCode="_-* #,##0_-;\-* #,##0_-;_-* &quot;-&quot;_-;_-@_-" numFmtId="196"/>
    <numFmt formatCode="#,##0_ " numFmtId="197"/>
  </numFmts>
  <fonts count="6">
    <font>
      <b val="false"/>
      <i val="false"/>
      <u val="none"/>
      <sz val="11"/>
      <color theme="1"/>
      <name val="Calibri"/>
      <scheme val="minor"/>
    </font>
    <font>
      <b val="false"/>
      <i val="false"/>
      <u val="none"/>
      <sz val="11"/>
      <color theme="1"/>
      <name val="標楷體"/>
    </font>
    <font>
      <b val="false"/>
      <i val="false"/>
      <u val="none"/>
      <sz val="12"/>
      <color theme="1"/>
      <name val="標楷體"/>
    </font>
    <font>
      <b val="true"/>
      <i val="false"/>
      <u val="none"/>
      <sz val="18"/>
      <color theme="1"/>
      <name val="標楷體"/>
    </font>
    <font>
      <b val="false"/>
      <i val="false"/>
      <u val="none"/>
      <sz val="12"/>
      <color theme="1"/>
      <name val="新細明體"/>
    </font>
    <font>
      <b val="false"/>
      <i val="false"/>
      <u val="none"/>
      <sz val="10"/>
      <color theme="1"/>
      <name val="標楷體"/>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none"/>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5">
    <xf numFmtId="0" fontId="0" borderId="0" xfId="0" applyNumberFormat="true" applyFont="true" applyFill="true" applyBorder="true" applyAlignment="true" applyProtection="true"/>
    <xf numFmtId="0" fontId="1" borderId="1" xfId="0" applyFont="true" applyBorder="true">
      <alignment horizontal="center"/>
    </xf>
    <xf numFmtId="0" fontId="2" borderId="2" xfId="0" applyFont="true" applyBorder="true"/>
    <xf numFmtId="0" fontId="3" borderId="0" xfId="0" applyFont="true">
      <alignment horizontal="center" vertical="center"/>
    </xf>
    <xf numFmtId="49" fontId="1" borderId="3" xfId="0" applyNumberFormat="true" applyFont="true" applyBorder="true">
      <alignment horizontal="center"/>
    </xf>
    <xf numFmtId="0" fontId="1" borderId="4" xfId="0" applyFont="true" applyBorder="true">
      <alignment horizontal="center" vertical="center"/>
    </xf>
    <xf numFmtId="196" fontId="2" borderId="5" xfId="0" applyNumberFormat="true" applyFont="true" applyBorder="true">
      <alignment vertical="center" wrapText="true"/>
    </xf>
    <xf numFmtId="196" fontId="2" borderId="6" xfId="0" applyNumberFormat="true" applyFont="true" applyBorder="true">
      <alignment horizontal="left" vertical="top" wrapText="true"/>
    </xf>
    <xf numFmtId="196" fontId="2" borderId="7" xfId="0" applyNumberFormat="true" applyFont="true" applyBorder="true"/>
    <xf numFmtId="196" fontId="2" borderId="2" xfId="0" applyNumberFormat="true" applyFont="true" applyBorder="true"/>
    <xf numFmtId="196" fontId="2" borderId="0" xfId="0" applyNumberFormat="true" applyFont="true"/>
    <xf numFmtId="196" fontId="1" borderId="0" xfId="0" applyNumberFormat="true" applyFont="true"/>
    <xf numFmtId="0" fontId="4" borderId="0" xfId="0" applyFont="true"/>
    <xf numFmtId="0" fontId="1" borderId="8" xfId="0" applyFont="true" applyBorder="true"/>
    <xf numFmtId="0" fontId="1" borderId="9" xfId="0" applyFont="true" applyBorder="true">
      <alignment horizontal="left"/>
    </xf>
    <xf numFmtId="0" fontId="1" borderId="10" xfId="0" applyFont="true" applyBorder="true"/>
    <xf numFmtId="0" fontId="1" borderId="11" xfId="0" applyFont="true" applyBorder="true"/>
    <xf numFmtId="0" fontId="1" borderId="12" xfId="0" applyFont="true" applyBorder="true">
      <alignment horizontal="center" vertical="top"/>
    </xf>
    <xf numFmtId="0" fontId="1" borderId="13" xfId="0" applyFont="true" applyBorder="true">
      <alignment horizontal="center"/>
    </xf>
    <xf numFmtId="196" fontId="2" borderId="14" xfId="0" applyNumberFormat="true" applyFont="true" applyBorder="true">
      <alignment horizontal="right" vertical="center"/>
    </xf>
    <xf numFmtId="196" fontId="2" borderId="8" xfId="0" applyNumberFormat="true" applyFont="true" applyBorder="true">
      <alignment horizontal="right" vertical="center"/>
    </xf>
    <xf numFmtId="196" fontId="2" borderId="9" xfId="0" applyNumberFormat="true" applyFont="true" applyBorder="true"/>
    <xf numFmtId="196" fontId="4" borderId="0" xfId="0" applyNumberFormat="true" applyFont="true"/>
    <xf numFmtId="0" fontId="2" borderId="0" xfId="0" applyFont="true"/>
    <xf numFmtId="0" fontId="2" borderId="3" xfId="0" applyFont="true" applyBorder="true"/>
    <xf numFmtId="0" fontId="1" borderId="15" xfId="0" applyFont="true" applyBorder="true"/>
    <xf numFmtId="0" fontId="1" borderId="1" xfId="0" applyFont="true" applyBorder="true">
      <alignment horizontal="center" vertical="top"/>
    </xf>
    <xf numFmtId="0" fontId="1" borderId="1" xfId="0" applyFont="true" applyBorder="true">
      <alignment horizontal="center" vertical="center" wrapText="true"/>
    </xf>
    <xf numFmtId="196" fontId="2" borderId="2" xfId="0" applyNumberFormat="true" applyFont="true" applyBorder="true">
      <alignment horizontal="right" vertical="center"/>
    </xf>
    <xf numFmtId="196" fontId="2" borderId="0" xfId="0" applyNumberFormat="true" applyFont="true">
      <alignment horizontal="right" vertical="center"/>
    </xf>
    <xf numFmtId="196" fontId="2" borderId="3" xfId="0" applyNumberFormat="true" applyFont="true" applyBorder="true"/>
    <xf numFmtId="0" fontId="1" borderId="1" xfId="0" applyFont="true" applyBorder="true">
      <alignment horizontal="center" vertical="center"/>
    </xf>
    <xf numFmtId="0" fontId="1" borderId="4" xfId="0" applyFont="true" applyBorder="true"/>
    <xf numFmtId="0" fontId="1" borderId="11" xfId="0" applyFont="true" applyBorder="true">
      <alignment horizontal="center" wrapText="true"/>
    </xf>
    <xf numFmtId="0" fontId="1" borderId="15" xfId="0" applyFont="true" applyBorder="true">
      <alignment wrapText="true"/>
    </xf>
    <xf numFmtId="0" fontId="1" borderId="11" xfId="0" applyFont="true" applyBorder="true">
      <alignment horizontal="center"/>
    </xf>
    <xf numFmtId="0" fontId="2" borderId="0" xfId="0" applyFont="true">
      <alignment horizontal="center"/>
    </xf>
    <xf numFmtId="0" fontId="2" borderId="3" xfId="0" applyFont="true" applyBorder="true">
      <alignment horizontal="center"/>
    </xf>
    <xf numFmtId="0" fontId="2" borderId="6" xfId="0" applyFont="true" applyBorder="true">
      <alignment horizontal="center"/>
    </xf>
    <xf numFmtId="0" fontId="2" borderId="7" xfId="0" applyFont="true" applyBorder="true">
      <alignment horizontal="center"/>
    </xf>
    <xf numFmtId="0" fontId="5" borderId="1" xfId="0" applyFont="true" applyBorder="true">
      <alignment horizontal="center" vertical="center"/>
    </xf>
    <xf numFmtId="0" fontId="2" borderId="1" xfId="0" applyFont="true" applyBorder="true">
      <alignment horizontal="center" vertical="center"/>
    </xf>
    <xf numFmtId="0" fontId="1" borderId="10" xfId="0" applyFont="true" applyBorder="true">
      <alignment horizontal="center" vertical="center" wrapText="true"/>
    </xf>
    <xf numFmtId="0" fontId="4" borderId="8" xfId="0" applyFont="true" applyBorder="true"/>
    <xf numFmtId="197" fontId="2" borderId="0" xfId="0" applyNumberFormat="true" applyFont="true">
      <alignment horizontal="right"/>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N34" sqref="N34:N34"/>
    </sheetView>
  </sheetViews>
  <sheetFormatPr customHeight="false" defaultColWidth="9.28125" defaultRowHeight="15"/>
  <cols>
    <col min="1" max="1" bestFit="false" customWidth="true" width="26.00390625" hidden="false" outlineLevel="0"/>
    <col min="2" max="3" bestFit="false" customWidth="true" width="15.00390625" hidden="false" outlineLevel="0"/>
    <col min="4" max="4" bestFit="false" customWidth="true" width="14.00390625" hidden="false" outlineLevel="0"/>
    <col min="5" max="5" bestFit="false" customWidth="true" width="11.00390625" hidden="false" outlineLevel="0"/>
    <col min="6" max="7" bestFit="false" customWidth="true" width="16.00390625" hidden="false" outlineLevel="0"/>
    <col min="8" max="8" bestFit="false" customWidth="true" width="14.00390625" hidden="false" outlineLevel="0"/>
    <col min="9" max="9" bestFit="false" customWidth="true" width="11.00390625" hidden="false" outlineLevel="0"/>
    <col min="10" max="10" bestFit="false" customWidth="true" width="10.00390625" hidden="false" outlineLevel="0"/>
    <col min="12" max="12" bestFit="false" customWidth="true" width="8.00390625" hidden="false" outlineLevel="0"/>
    <col min="13" max="13" bestFit="false" customWidth="true" width="10.00390625" hidden="false" outlineLevel="0"/>
    <col min="15" max="15" bestFit="false" customWidth="true" width="10.00390625" hidden="false" outlineLevel="0"/>
    <col min="16" max="16" bestFit="false" customWidth="true" width="2.00390625" hidden="false" outlineLevel="0"/>
  </cols>
  <sheetData>
    <row r="1" ht="16.5765224358974" customHeight="true">
      <c r="A1" s="1" t="s">
        <v>0</v>
      </c>
      <c r="B1" s="13"/>
      <c r="C1" s="23"/>
      <c r="D1" s="23"/>
      <c r="E1" s="23"/>
      <c r="F1" s="23"/>
      <c r="G1" s="23"/>
      <c r="H1" s="23"/>
      <c r="I1" s="23"/>
      <c r="J1" s="23"/>
      <c r="K1" s="36"/>
      <c r="L1" s="38"/>
      <c r="M1" s="1" t="s">
        <v>61</v>
      </c>
      <c r="N1" s="40" t="s">
        <v>63</v>
      </c>
      <c r="O1" s="40"/>
      <c r="P1" s="43"/>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ht="16.5765224358974" customHeight="true">
      <c r="A2" s="1" t="s">
        <v>1</v>
      </c>
      <c r="B2" s="14" t="s">
        <v>47</v>
      </c>
      <c r="C2" s="24"/>
      <c r="D2" s="24"/>
      <c r="E2" s="24"/>
      <c r="F2" s="24"/>
      <c r="G2" s="24"/>
      <c r="H2" s="24"/>
      <c r="I2" s="24"/>
      <c r="J2" s="24"/>
      <c r="K2" s="37"/>
      <c r="L2" s="39"/>
      <c r="M2" s="1" t="s">
        <v>62</v>
      </c>
      <c r="N2" s="41" t="s">
        <v>64</v>
      </c>
      <c r="O2" s="41"/>
      <c r="P2" s="43"/>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ht="16.5765224358974" customHeight="true">
      <c r="A3" s="2"/>
      <c r="B3" s="2"/>
      <c r="C3" s="2"/>
      <c r="D3" s="2"/>
      <c r="E3" s="2"/>
      <c r="F3" s="2"/>
      <c r="G3" s="2"/>
      <c r="H3" s="2"/>
      <c r="I3" s="2"/>
      <c r="J3" s="2"/>
      <c r="K3" s="2"/>
      <c r="L3" s="2"/>
      <c r="M3" s="2"/>
      <c r="N3" s="2"/>
      <c r="O3" s="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ht="25.5909455128205" customHeight="true">
      <c r="A4" s="3" t="s">
        <v>2</v>
      </c>
      <c r="B4" s="3"/>
      <c r="C4" s="3"/>
      <c r="D4" s="3"/>
      <c r="E4" s="3"/>
      <c r="F4" s="3"/>
      <c r="G4" s="3"/>
      <c r="H4" s="3"/>
      <c r="I4" s="3"/>
      <c r="J4" s="3"/>
      <c r="K4" s="3"/>
      <c r="L4" s="3"/>
      <c r="M4" s="3"/>
      <c r="N4" s="3"/>
      <c r="O4" s="3"/>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ht="16.5765224358974" customHeight="true">
      <c r="A5" s="4" t="s">
        <v>3</v>
      </c>
      <c r="B5" s="4"/>
      <c r="C5" s="4"/>
      <c r="D5" s="4"/>
      <c r="E5" s="4"/>
      <c r="F5" s="4"/>
      <c r="G5" s="4"/>
      <c r="H5" s="4"/>
      <c r="I5" s="4"/>
      <c r="J5" s="4"/>
      <c r="K5" s="4"/>
      <c r="L5" s="4"/>
      <c r="M5" s="4"/>
      <c r="N5" s="4"/>
      <c r="O5" s="4"/>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ht="16.5765224358974" customHeight="true">
      <c r="A6" s="5" t="s">
        <v>4</v>
      </c>
      <c r="B6" s="15" t="s">
        <v>48</v>
      </c>
      <c r="C6" s="25"/>
      <c r="D6" s="25"/>
      <c r="E6" s="32"/>
      <c r="F6" s="15" t="s">
        <v>56</v>
      </c>
      <c r="G6" s="34"/>
      <c r="H6" s="34"/>
      <c r="I6" s="32"/>
      <c r="J6" s="15" t="s">
        <v>59</v>
      </c>
      <c r="K6" s="25"/>
      <c r="L6" s="25"/>
      <c r="M6" s="32"/>
      <c r="N6" s="27" t="s">
        <v>65</v>
      </c>
      <c r="O6" s="42" t="s">
        <v>66</v>
      </c>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ht="16.5765224358974" customHeight="true">
      <c r="A7" s="5"/>
      <c r="B7" s="16"/>
      <c r="C7" s="26" t="s">
        <v>51</v>
      </c>
      <c r="D7" s="26"/>
      <c r="E7" s="26"/>
      <c r="F7" s="33"/>
      <c r="G7" s="26" t="s">
        <v>51</v>
      </c>
      <c r="H7" s="26"/>
      <c r="I7" s="26"/>
      <c r="J7" s="35"/>
      <c r="K7" s="26" t="s">
        <v>51</v>
      </c>
      <c r="L7" s="26"/>
      <c r="M7" s="26"/>
      <c r="N7" s="27"/>
      <c r="O7" s="4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ht="16.5765224358974" customHeight="true">
      <c r="A8" s="5"/>
      <c r="B8" s="17" t="s">
        <v>49</v>
      </c>
      <c r="C8" s="27" t="s">
        <v>52</v>
      </c>
      <c r="D8" s="31" t="s">
        <v>53</v>
      </c>
      <c r="E8" s="31" t="s">
        <v>55</v>
      </c>
      <c r="F8" s="17" t="s">
        <v>49</v>
      </c>
      <c r="G8" s="27" t="s">
        <v>52</v>
      </c>
      <c r="H8" s="31" t="s">
        <v>53</v>
      </c>
      <c r="I8" s="31" t="s">
        <v>55</v>
      </c>
      <c r="J8" s="17" t="s">
        <v>49</v>
      </c>
      <c r="K8" s="27" t="s">
        <v>52</v>
      </c>
      <c r="L8" s="31" t="s">
        <v>53</v>
      </c>
      <c r="M8" s="31" t="s">
        <v>55</v>
      </c>
      <c r="N8" s="27"/>
      <c r="O8" s="4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ht="16.5765224358974" customHeight="true">
      <c r="A9" s="5"/>
      <c r="B9" s="18" t="s">
        <v>50</v>
      </c>
      <c r="C9" s="27"/>
      <c r="D9" s="31"/>
      <c r="E9" s="31"/>
      <c r="F9" s="18" t="s">
        <v>50</v>
      </c>
      <c r="G9" s="27"/>
      <c r="H9" s="31"/>
      <c r="I9" s="31"/>
      <c r="J9" s="18" t="s">
        <v>50</v>
      </c>
      <c r="K9" s="27"/>
      <c r="L9" s="31"/>
      <c r="M9" s="31"/>
      <c r="N9" s="27"/>
      <c r="O9" s="4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ht="16.5765224358974" customHeight="true">
      <c r="A10" s="6" t="s">
        <v>5</v>
      </c>
      <c r="B10" s="19" t="n">
        <f>SUM(F10, J10)</f>
        <v>2071255.61</v>
      </c>
      <c r="C10" s="28" t="n">
        <f>SUM(G10, K10)</f>
        <v>20910799.64</v>
      </c>
      <c r="D10" s="28" t="n">
        <f>SUM(H10, L10)</f>
        <v>1669108.5</v>
      </c>
      <c r="E10" s="28" t="n">
        <f>SUM(I10, M10)</f>
        <v>392513.1</v>
      </c>
      <c r="F10" s="28" t="n">
        <f>SUM(F11:F43)</f>
        <v>2071235.61</v>
      </c>
      <c r="G10" s="28" t="n">
        <f>SUM(G11:G43)</f>
        <v>20910799.64</v>
      </c>
      <c r="H10" s="28" t="n">
        <f>SUM(H11:H43)</f>
        <v>1668986.5</v>
      </c>
      <c r="I10" s="28" t="n">
        <f>SUM(I11:I43)</f>
        <v>392513.1</v>
      </c>
      <c r="J10" s="28" t="n">
        <f>SUM(J11:J43)</f>
        <v>20</v>
      </c>
      <c r="K10" s="28" t="n">
        <f>SUM(K11:K43)</f>
        <v>0</v>
      </c>
      <c r="L10" s="28" t="n">
        <f>SUM(L11:L43)</f>
        <v>122</v>
      </c>
      <c r="M10" s="28" t="n">
        <f>SUM(M11:M43)</f>
        <v>0</v>
      </c>
      <c r="N10" s="28" t="n">
        <f>SUM(N11:N43)</f>
        <v>188</v>
      </c>
      <c r="O10" s="28" t="n">
        <f>SUM(O11:O43)</f>
        <v>105231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ht="36.5084134615385" customHeight="true">
      <c r="A11" s="7" t="s">
        <v>6</v>
      </c>
      <c r="B11" s="20" t="n">
        <f>SUM(F11, J11)</f>
        <v>75646</v>
      </c>
      <c r="C11" s="29" t="n">
        <f>SUM(G11, K11)</f>
        <v>709930</v>
      </c>
      <c r="D11" s="29" t="n">
        <f>SUM(H11, L11)</f>
        <v>32904</v>
      </c>
      <c r="E11" s="29" t="n">
        <f>SUM(I11, M11)</f>
        <v>4147</v>
      </c>
      <c r="F11" s="29" t="n">
        <v>75646</v>
      </c>
      <c r="G11" s="29" t="n">
        <v>709930</v>
      </c>
      <c r="H11" s="29" t="n">
        <v>32904</v>
      </c>
      <c r="I11" s="29" t="n">
        <v>4147</v>
      </c>
      <c r="J11" s="29" t="n">
        <v>0</v>
      </c>
      <c r="K11" s="29" t="n">
        <v>0</v>
      </c>
      <c r="L11" s="29" t="n">
        <v>0</v>
      </c>
      <c r="M11" s="29" t="n">
        <v>0</v>
      </c>
      <c r="N11" s="29" t="n">
        <v>12</v>
      </c>
      <c r="O11" s="29" t="n">
        <v>2900</v>
      </c>
      <c r="P11" s="44"/>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ht="16.5765224358974" customHeight="true">
      <c r="A12" s="7" t="s">
        <v>7</v>
      </c>
      <c r="B12" s="20" t="n">
        <f>SUM(F12, J12)</f>
        <v>249929</v>
      </c>
      <c r="C12" s="29" t="n">
        <f>SUM(G12, K12)</f>
        <v>2552347.75</v>
      </c>
      <c r="D12" s="29" t="n">
        <f>SUM(H12, L12)</f>
        <v>264566</v>
      </c>
      <c r="E12" s="29" t="n">
        <f>SUM(I12, M12)</f>
        <v>5052</v>
      </c>
      <c r="F12" s="29" t="n">
        <v>249929</v>
      </c>
      <c r="G12" s="29" t="n">
        <v>2552347.75</v>
      </c>
      <c r="H12" s="29" t="n">
        <v>264566</v>
      </c>
      <c r="I12" s="29" t="n">
        <v>5052</v>
      </c>
      <c r="J12" s="29" t="n">
        <v>0</v>
      </c>
      <c r="K12" s="29" t="n">
        <v>0</v>
      </c>
      <c r="L12" s="29" t="n">
        <v>0</v>
      </c>
      <c r="M12" s="29" t="n">
        <v>0</v>
      </c>
      <c r="N12" s="29" t="n">
        <v>40</v>
      </c>
      <c r="O12" s="29" t="n">
        <v>5940</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ht="16.5765224358974" customHeight="true">
      <c r="A13" s="7" t="s">
        <v>8</v>
      </c>
      <c r="B13" s="20" t="n">
        <f>SUM(F13, J13)</f>
        <v>95661.71</v>
      </c>
      <c r="C13" s="29" t="n">
        <f>SUM(G13, K13)</f>
        <v>935650.82</v>
      </c>
      <c r="D13" s="29" t="n">
        <f>SUM(H13, L13)</f>
        <v>69016</v>
      </c>
      <c r="E13" s="29" t="n">
        <f>SUM(I13, M13)</f>
        <v>1560</v>
      </c>
      <c r="F13" s="29" t="n">
        <v>95661.71</v>
      </c>
      <c r="G13" s="29" t="n">
        <v>935650.82</v>
      </c>
      <c r="H13" s="29" t="n">
        <v>69016</v>
      </c>
      <c r="I13" s="29" t="n">
        <v>1560</v>
      </c>
      <c r="J13" s="29" t="n">
        <v>0</v>
      </c>
      <c r="K13" s="29" t="n">
        <v>0</v>
      </c>
      <c r="L13" s="29" t="n">
        <v>0</v>
      </c>
      <c r="M13" s="29" t="n">
        <v>0</v>
      </c>
      <c r="N13" s="29" t="n">
        <v>4</v>
      </c>
      <c r="O13" s="29" t="n">
        <v>4328</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ht="49.6794871794872" customHeight="true">
      <c r="A14" s="7" t="s">
        <v>9</v>
      </c>
      <c r="B14" s="20" t="n">
        <f>SUM(F14, J14)</f>
        <v>31162</v>
      </c>
      <c r="C14" s="29" t="n">
        <f>SUM(G14, K14)</f>
        <v>317683</v>
      </c>
      <c r="D14" s="29" t="n">
        <f>SUM(H14, L14)</f>
        <v>15689</v>
      </c>
      <c r="E14" s="29" t="n">
        <f>SUM(I14, M14)</f>
        <v>0</v>
      </c>
      <c r="F14" s="29" t="n">
        <v>31162</v>
      </c>
      <c r="G14" s="29" t="n">
        <v>317683</v>
      </c>
      <c r="H14" s="29" t="n">
        <v>15689</v>
      </c>
      <c r="I14" s="29" t="n">
        <v>0</v>
      </c>
      <c r="J14" s="29" t="n">
        <v>0</v>
      </c>
      <c r="K14" s="29" t="n">
        <v>0</v>
      </c>
      <c r="L14" s="29" t="n">
        <v>0</v>
      </c>
      <c r="M14" s="29" t="n">
        <v>0</v>
      </c>
      <c r="N14" s="29" t="n">
        <v>0</v>
      </c>
      <c r="O14" s="29" t="n">
        <v>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ht="16.5765224358974" customHeight="true">
      <c r="A15" s="7" t="s">
        <v>10</v>
      </c>
      <c r="B15" s="20" t="n">
        <f>SUM(F15, J15)</f>
        <v>138161</v>
      </c>
      <c r="C15" s="29" t="n">
        <f>SUM(G15, K15)</f>
        <v>1284368</v>
      </c>
      <c r="D15" s="29" t="n">
        <f>SUM(H15, L15)</f>
        <v>113869</v>
      </c>
      <c r="E15" s="29" t="n">
        <f>SUM(I15, M15)</f>
        <v>240</v>
      </c>
      <c r="F15" s="29" t="n">
        <v>138161</v>
      </c>
      <c r="G15" s="29" t="n">
        <v>1284368</v>
      </c>
      <c r="H15" s="29" t="n">
        <v>113869</v>
      </c>
      <c r="I15" s="29" t="n">
        <v>240</v>
      </c>
      <c r="J15" s="29" t="n">
        <v>0</v>
      </c>
      <c r="K15" s="29" t="n">
        <v>0</v>
      </c>
      <c r="L15" s="29" t="n">
        <v>0</v>
      </c>
      <c r="M15" s="29" t="n">
        <v>0</v>
      </c>
      <c r="N15" s="29" t="n">
        <v>3</v>
      </c>
      <c r="O15" s="29" t="n">
        <v>18429</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ht="31.6005608974359" customHeight="true">
      <c r="A16" s="7" t="s">
        <v>11</v>
      </c>
      <c r="B16" s="20" t="n">
        <f>SUM(F16, J16)</f>
        <v>96388</v>
      </c>
      <c r="C16" s="29" t="n">
        <f>SUM(G16, K16)</f>
        <v>1117267</v>
      </c>
      <c r="D16" s="29" t="n">
        <f>SUM(H16, L16)</f>
        <v>29596</v>
      </c>
      <c r="E16" s="29" t="n">
        <f>SUM(I16, M16)</f>
        <v>0</v>
      </c>
      <c r="F16" s="29" t="n">
        <v>96388</v>
      </c>
      <c r="G16" s="29" t="n">
        <v>1117267</v>
      </c>
      <c r="H16" s="29" t="n">
        <v>29596</v>
      </c>
      <c r="I16" s="29" t="n">
        <v>0</v>
      </c>
      <c r="J16" s="29" t="n">
        <v>0</v>
      </c>
      <c r="K16" s="29" t="n">
        <v>0</v>
      </c>
      <c r="L16" s="29" t="n">
        <v>0</v>
      </c>
      <c r="M16" s="29" t="n">
        <v>0</v>
      </c>
      <c r="N16" s="29" t="n">
        <v>19</v>
      </c>
      <c r="O16" s="29" t="n">
        <v>6478</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ht="16.5765224358974" customHeight="true">
      <c r="A17" s="7" t="s">
        <v>12</v>
      </c>
      <c r="B17" s="20" t="n">
        <f>SUM(F17, J17)</f>
        <v>20183</v>
      </c>
      <c r="C17" s="29" t="n">
        <f>SUM(G17, K17)</f>
        <v>156835</v>
      </c>
      <c r="D17" s="29" t="n">
        <f>SUM(H17, L17)</f>
        <v>30940</v>
      </c>
      <c r="E17" s="29" t="n">
        <f>SUM(I17, M17)</f>
        <v>0</v>
      </c>
      <c r="F17" s="29" t="n">
        <v>20183</v>
      </c>
      <c r="G17" s="29" t="n">
        <v>156835</v>
      </c>
      <c r="H17" s="29" t="n">
        <v>30940</v>
      </c>
      <c r="I17" s="29" t="n">
        <v>0</v>
      </c>
      <c r="J17" s="29" t="n">
        <v>0</v>
      </c>
      <c r="K17" s="29" t="n">
        <v>0</v>
      </c>
      <c r="L17" s="29" t="n">
        <v>0</v>
      </c>
      <c r="M17" s="29" t="n">
        <v>0</v>
      </c>
      <c r="N17" s="29" t="n">
        <v>0</v>
      </c>
      <c r="O17" s="29" t="n">
        <v>2550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ht="24.6895032051282" customHeight="true">
      <c r="A18" s="7" t="s">
        <v>13</v>
      </c>
      <c r="B18" s="20" t="n">
        <f>SUM(F18, J18)</f>
        <v>53784</v>
      </c>
      <c r="C18" s="29" t="n">
        <f>SUM(G18, K18)</f>
        <v>506853</v>
      </c>
      <c r="D18" s="29" t="n">
        <f>SUM(H18, L18)</f>
        <v>46655</v>
      </c>
      <c r="E18" s="29" t="n">
        <f>SUM(I18, M18)</f>
        <v>0</v>
      </c>
      <c r="F18" s="29" t="n">
        <v>53784</v>
      </c>
      <c r="G18" s="29" t="n">
        <v>506853</v>
      </c>
      <c r="H18" s="29" t="n">
        <v>46655</v>
      </c>
      <c r="I18" s="29" t="n">
        <v>0</v>
      </c>
      <c r="J18" s="29" t="n">
        <v>0</v>
      </c>
      <c r="K18" s="29" t="n">
        <v>0</v>
      </c>
      <c r="L18" s="29" t="n">
        <v>0</v>
      </c>
      <c r="M18" s="29" t="n">
        <v>0</v>
      </c>
      <c r="N18" s="29" t="n">
        <v>0</v>
      </c>
      <c r="O18" s="29" t="n">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ht="16.5765224358974" customHeight="true">
      <c r="A19" s="7" t="s">
        <v>14</v>
      </c>
      <c r="B19" s="20" t="n">
        <f>SUM(F19, J19)</f>
        <v>85533</v>
      </c>
      <c r="C19" s="29" t="n">
        <f>SUM(G19, K19)</f>
        <v>876033</v>
      </c>
      <c r="D19" s="29" t="n">
        <f>SUM(H19, L19)</f>
        <v>68103</v>
      </c>
      <c r="E19" s="29" t="n">
        <f>SUM(I19, M19)</f>
        <v>2545</v>
      </c>
      <c r="F19" s="29" t="n">
        <v>85533</v>
      </c>
      <c r="G19" s="29" t="n">
        <v>876033</v>
      </c>
      <c r="H19" s="29" t="n">
        <v>68103</v>
      </c>
      <c r="I19" s="29" t="n">
        <v>2545</v>
      </c>
      <c r="J19" s="29" t="n">
        <v>0</v>
      </c>
      <c r="K19" s="29" t="n">
        <v>0</v>
      </c>
      <c r="L19" s="29" t="n">
        <v>0</v>
      </c>
      <c r="M19" s="29" t="n">
        <v>0</v>
      </c>
      <c r="N19" s="29" t="n">
        <v>0</v>
      </c>
      <c r="O19" s="29" t="n">
        <v>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ht="33.1029647435897" customHeight="true">
      <c r="A20" s="7" t="s">
        <v>15</v>
      </c>
      <c r="B20" s="20" t="n">
        <f>SUM(F20, J20)</f>
        <v>5237</v>
      </c>
      <c r="C20" s="29" t="n">
        <f>SUM(G20, K20)</f>
        <v>47884</v>
      </c>
      <c r="D20" s="29" t="n">
        <f>SUM(H20, L20)</f>
        <v>2703</v>
      </c>
      <c r="E20" s="29" t="n">
        <f>SUM(I20, M20)</f>
        <v>0</v>
      </c>
      <c r="F20" s="29" t="n">
        <v>5237</v>
      </c>
      <c r="G20" s="29" t="n">
        <v>47884</v>
      </c>
      <c r="H20" s="29" t="n">
        <v>2703</v>
      </c>
      <c r="I20" s="29" t="n">
        <v>0</v>
      </c>
      <c r="J20" s="29" t="n">
        <v>0</v>
      </c>
      <c r="K20" s="29" t="n">
        <v>0</v>
      </c>
      <c r="L20" s="29" t="n">
        <v>0</v>
      </c>
      <c r="M20" s="29" t="n">
        <v>0</v>
      </c>
      <c r="N20" s="29" t="n">
        <v>0</v>
      </c>
      <c r="O20" s="29" t="n">
        <v>0</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ht="32.5520833333333" customHeight="true">
      <c r="A21" s="7" t="s">
        <v>16</v>
      </c>
      <c r="B21" s="20" t="n">
        <f>SUM(F21, J21)</f>
        <v>15983</v>
      </c>
      <c r="C21" s="29" t="n">
        <f>SUM(G21, K21)</f>
        <v>142811</v>
      </c>
      <c r="D21" s="29" t="n">
        <f>SUM(H21, L21)</f>
        <v>18804</v>
      </c>
      <c r="E21" s="29" t="n">
        <f>SUM(I21, M21)</f>
        <v>0</v>
      </c>
      <c r="F21" s="29" t="n">
        <v>15983</v>
      </c>
      <c r="G21" s="29" t="n">
        <v>142811</v>
      </c>
      <c r="H21" s="29" t="n">
        <v>18804</v>
      </c>
      <c r="I21" s="29" t="n">
        <v>0</v>
      </c>
      <c r="J21" s="29" t="n">
        <v>0</v>
      </c>
      <c r="K21" s="29" t="n">
        <v>0</v>
      </c>
      <c r="L21" s="29" t="n">
        <v>0</v>
      </c>
      <c r="M21" s="29" t="n">
        <v>0</v>
      </c>
      <c r="N21" s="29" t="n">
        <v>1</v>
      </c>
      <c r="O21" s="29" t="n">
        <v>1200</v>
      </c>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ht="16.5765224358974" customHeight="true">
      <c r="A22" s="7" t="s">
        <v>17</v>
      </c>
      <c r="B22" s="20" t="n">
        <f>SUM(F22, J22)</f>
        <v>30998.4</v>
      </c>
      <c r="C22" s="29" t="n">
        <f>SUM(G22, K22)</f>
        <v>327092.03</v>
      </c>
      <c r="D22" s="29" t="n">
        <f>SUM(H22, L22)</f>
        <v>40938.5</v>
      </c>
      <c r="E22" s="29" t="n">
        <f>SUM(I22, M22)</f>
        <v>197.1</v>
      </c>
      <c r="F22" s="29" t="n">
        <v>30998.4</v>
      </c>
      <c r="G22" s="29" t="n">
        <v>327092.03</v>
      </c>
      <c r="H22" s="29" t="n">
        <v>40938.5</v>
      </c>
      <c r="I22" s="29" t="n">
        <v>197.1</v>
      </c>
      <c r="J22" s="29" t="n">
        <v>0</v>
      </c>
      <c r="K22" s="29" t="n">
        <v>0</v>
      </c>
      <c r="L22" s="29" t="n">
        <v>0</v>
      </c>
      <c r="M22" s="29" t="n">
        <v>0</v>
      </c>
      <c r="N22" s="29" t="n">
        <v>0</v>
      </c>
      <c r="O22" s="29" t="n">
        <v>4990</v>
      </c>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ht="16.5765224358974" customHeight="true">
      <c r="A23" s="7" t="s">
        <v>18</v>
      </c>
      <c r="B23" s="20" t="n">
        <f>SUM(F23, J23)</f>
        <v>4536</v>
      </c>
      <c r="C23" s="29" t="n">
        <f>SUM(G23, K23)</f>
        <v>44569</v>
      </c>
      <c r="D23" s="29" t="n">
        <f>SUM(H23, L23)</f>
        <v>0</v>
      </c>
      <c r="E23" s="29" t="n">
        <f>SUM(I23, M23)</f>
        <v>0</v>
      </c>
      <c r="F23" s="29" t="n">
        <v>4536</v>
      </c>
      <c r="G23" s="29" t="n">
        <v>44569</v>
      </c>
      <c r="H23" s="29" t="n">
        <v>0</v>
      </c>
      <c r="I23" s="29" t="n">
        <v>0</v>
      </c>
      <c r="J23" s="29" t="n">
        <v>0</v>
      </c>
      <c r="K23" s="29" t="n">
        <v>0</v>
      </c>
      <c r="L23" s="29" t="n">
        <v>0</v>
      </c>
      <c r="M23" s="29" t="n">
        <v>0</v>
      </c>
      <c r="N23" s="29" t="n">
        <v>0</v>
      </c>
      <c r="O23" s="29" t="n">
        <v>4423</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ht="16.5765224358974" customHeight="true">
      <c r="A24" s="7" t="s">
        <v>19</v>
      </c>
      <c r="B24" s="20" t="n">
        <f>SUM(F24, J24)</f>
        <v>48956</v>
      </c>
      <c r="C24" s="29" t="n">
        <f>SUM(G24, K24)</f>
        <v>541868</v>
      </c>
      <c r="D24" s="29" t="n">
        <f>SUM(H24, L24)</f>
        <v>69227</v>
      </c>
      <c r="E24" s="29" t="n">
        <f>SUM(I24, M24)</f>
        <v>0</v>
      </c>
      <c r="F24" s="29" t="n">
        <v>48956</v>
      </c>
      <c r="G24" s="29" t="n">
        <v>541868</v>
      </c>
      <c r="H24" s="29" t="n">
        <v>69227</v>
      </c>
      <c r="I24" s="29" t="n">
        <v>0</v>
      </c>
      <c r="J24" s="29" t="n">
        <v>0</v>
      </c>
      <c r="K24" s="29" t="n">
        <v>0</v>
      </c>
      <c r="L24" s="29" t="n">
        <v>0</v>
      </c>
      <c r="M24" s="29" t="n">
        <v>0</v>
      </c>
      <c r="N24" s="29" t="n">
        <v>0</v>
      </c>
      <c r="O24" s="29" t="n">
        <v>8158</v>
      </c>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ht="16.5765224358974" customHeight="true">
      <c r="A25" s="7" t="s">
        <v>20</v>
      </c>
      <c r="B25" s="20" t="n">
        <f>SUM(F25, J25)</f>
        <v>384616</v>
      </c>
      <c r="C25" s="29" t="n">
        <f>SUM(G25, K25)</f>
        <v>3908525</v>
      </c>
      <c r="D25" s="29" t="n">
        <f>SUM(H25, L25)</f>
        <v>221356</v>
      </c>
      <c r="E25" s="29" t="n">
        <f>SUM(I25, M25)</f>
        <v>323842</v>
      </c>
      <c r="F25" s="29" t="n">
        <v>384616</v>
      </c>
      <c r="G25" s="29" t="n">
        <v>3908525</v>
      </c>
      <c r="H25" s="29" t="n">
        <v>221356</v>
      </c>
      <c r="I25" s="29" t="n">
        <v>323842</v>
      </c>
      <c r="J25" s="29" t="n">
        <v>0</v>
      </c>
      <c r="K25" s="29" t="n">
        <v>0</v>
      </c>
      <c r="L25" s="29" t="n">
        <v>0</v>
      </c>
      <c r="M25" s="29" t="n">
        <v>0</v>
      </c>
      <c r="N25" s="29" t="n">
        <v>0</v>
      </c>
      <c r="O25" s="29" t="n">
        <v>0</v>
      </c>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ht="16.5765224358974" customHeight="true">
      <c r="A26" s="7" t="s">
        <v>21</v>
      </c>
      <c r="B26" s="20" t="n">
        <f>SUM(F26, J26)</f>
        <v>49167</v>
      </c>
      <c r="C26" s="29" t="n">
        <f>SUM(G26, K26)</f>
        <v>471622</v>
      </c>
      <c r="D26" s="29" t="n">
        <f>SUM(H26, L26)</f>
        <v>27045</v>
      </c>
      <c r="E26" s="29" t="n">
        <f>SUM(I26, M26)</f>
        <v>0</v>
      </c>
      <c r="F26" s="29" t="n">
        <v>49167</v>
      </c>
      <c r="G26" s="29" t="n">
        <v>471622</v>
      </c>
      <c r="H26" s="29" t="n">
        <v>27045</v>
      </c>
      <c r="I26" s="29" t="n">
        <v>0</v>
      </c>
      <c r="J26" s="29" t="n">
        <v>0</v>
      </c>
      <c r="K26" s="29" t="n">
        <v>0</v>
      </c>
      <c r="L26" s="29" t="n">
        <v>0</v>
      </c>
      <c r="M26" s="29" t="n">
        <v>0</v>
      </c>
      <c r="N26" s="29" t="n">
        <v>1</v>
      </c>
      <c r="O26" s="29" t="n">
        <v>0</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ht="16.5765224358974" customHeight="true">
      <c r="A27" s="7" t="s">
        <v>22</v>
      </c>
      <c r="B27" s="20" t="n">
        <f>SUM(F27, J27)</f>
        <v>24578</v>
      </c>
      <c r="C27" s="29" t="n">
        <f>SUM(G27, K27)</f>
        <v>317597</v>
      </c>
      <c r="D27" s="29" t="n">
        <f>SUM(H27, L27)</f>
        <v>43676</v>
      </c>
      <c r="E27" s="29" t="n">
        <f>SUM(I27, M27)</f>
        <v>0</v>
      </c>
      <c r="F27" s="29" t="n">
        <v>24578</v>
      </c>
      <c r="G27" s="29" t="n">
        <v>317597</v>
      </c>
      <c r="H27" s="29" t="n">
        <v>43676</v>
      </c>
      <c r="I27" s="29" t="n">
        <v>0</v>
      </c>
      <c r="J27" s="29" t="n">
        <v>0</v>
      </c>
      <c r="K27" s="29" t="n">
        <v>0</v>
      </c>
      <c r="L27" s="29" t="n">
        <v>0</v>
      </c>
      <c r="M27" s="29" t="n">
        <v>0</v>
      </c>
      <c r="N27" s="29" t="n">
        <v>0</v>
      </c>
      <c r="O27" s="29" t="n">
        <v>4000</v>
      </c>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ht="16.5765224358974" customHeight="true">
      <c r="A28" s="7" t="s">
        <v>23</v>
      </c>
      <c r="B28" s="20" t="n">
        <f>SUM(F28, J28)</f>
        <v>30210</v>
      </c>
      <c r="C28" s="29" t="n">
        <f>SUM(G28, K28)</f>
        <v>300505</v>
      </c>
      <c r="D28" s="29" t="n">
        <f>SUM(H28, L28)</f>
        <v>25032</v>
      </c>
      <c r="E28" s="29" t="n">
        <f>SUM(I28, M28)</f>
        <v>0</v>
      </c>
      <c r="F28" s="29" t="n">
        <v>30210</v>
      </c>
      <c r="G28" s="29" t="n">
        <v>300505</v>
      </c>
      <c r="H28" s="29" t="n">
        <v>25032</v>
      </c>
      <c r="I28" s="29" t="n">
        <v>0</v>
      </c>
      <c r="J28" s="29" t="n">
        <v>0</v>
      </c>
      <c r="K28" s="29" t="n">
        <v>0</v>
      </c>
      <c r="L28" s="29" t="n">
        <v>0</v>
      </c>
      <c r="M28" s="29" t="n">
        <v>0</v>
      </c>
      <c r="N28" s="29" t="n">
        <v>33</v>
      </c>
      <c r="O28" s="29" t="n">
        <v>2800</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ht="16.5765224358974" customHeight="true">
      <c r="A29" s="7" t="s">
        <v>24</v>
      </c>
      <c r="B29" s="20" t="n">
        <f>SUM(F29, J29)</f>
        <v>12943</v>
      </c>
      <c r="C29" s="29" t="n">
        <f>SUM(G29, K29)</f>
        <v>137542</v>
      </c>
      <c r="D29" s="29" t="n">
        <f>SUM(H29, L29)</f>
        <v>30057</v>
      </c>
      <c r="E29" s="29" t="n">
        <f>SUM(I29, M29)</f>
        <v>0</v>
      </c>
      <c r="F29" s="29" t="n">
        <v>12943</v>
      </c>
      <c r="G29" s="29" t="n">
        <v>137542</v>
      </c>
      <c r="H29" s="29" t="n">
        <v>30057</v>
      </c>
      <c r="I29" s="29" t="n">
        <v>0</v>
      </c>
      <c r="J29" s="29" t="n">
        <v>0</v>
      </c>
      <c r="K29" s="29" t="n">
        <v>0</v>
      </c>
      <c r="L29" s="29" t="n">
        <v>0</v>
      </c>
      <c r="M29" s="29" t="n">
        <v>0</v>
      </c>
      <c r="N29" s="29" t="n">
        <v>0</v>
      </c>
      <c r="O29" s="29" t="n">
        <v>0</v>
      </c>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ht="16.5765224358974" customHeight="true">
      <c r="A30" s="7" t="s">
        <v>25</v>
      </c>
      <c r="B30" s="20" t="n">
        <f>SUM(F30, J30)</f>
        <v>11147</v>
      </c>
      <c r="C30" s="29" t="n">
        <f>SUM(G30, K30)</f>
        <v>121099</v>
      </c>
      <c r="D30" s="29" t="n">
        <f>SUM(H30, L30)</f>
        <v>24576</v>
      </c>
      <c r="E30" s="29" t="n">
        <f>SUM(I30, M30)</f>
        <v>0</v>
      </c>
      <c r="F30" s="29" t="n">
        <v>11127</v>
      </c>
      <c r="G30" s="29" t="n">
        <v>121099</v>
      </c>
      <c r="H30" s="29" t="n">
        <v>24454</v>
      </c>
      <c r="I30" s="29" t="n">
        <v>0</v>
      </c>
      <c r="J30" s="29" t="n">
        <v>20</v>
      </c>
      <c r="K30" s="29" t="n">
        <v>0</v>
      </c>
      <c r="L30" s="29" t="n">
        <v>122</v>
      </c>
      <c r="M30" s="29" t="n">
        <v>0</v>
      </c>
      <c r="N30" s="29" t="n">
        <v>0</v>
      </c>
      <c r="O30" s="29" t="n">
        <v>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ht="16.5765224358974" customHeight="true">
      <c r="A31" s="7" t="s">
        <v>26</v>
      </c>
      <c r="B31" s="20" t="n">
        <f>SUM(F31, J31)</f>
        <v>12103</v>
      </c>
      <c r="C31" s="29" t="n">
        <f>SUM(G31, K31)</f>
        <v>128346</v>
      </c>
      <c r="D31" s="29" t="n">
        <f>SUM(H31, L31)</f>
        <v>13500</v>
      </c>
      <c r="E31" s="29" t="n">
        <f>SUM(I31, M31)</f>
        <v>0</v>
      </c>
      <c r="F31" s="29" t="n">
        <v>12103</v>
      </c>
      <c r="G31" s="29" t="n">
        <v>128346</v>
      </c>
      <c r="H31" s="29" t="n">
        <v>13500</v>
      </c>
      <c r="I31" s="29" t="n">
        <v>0</v>
      </c>
      <c r="J31" s="29" t="n">
        <v>0</v>
      </c>
      <c r="K31" s="29" t="n">
        <v>0</v>
      </c>
      <c r="L31" s="29" t="n">
        <v>0</v>
      </c>
      <c r="M31" s="29" t="n">
        <v>0</v>
      </c>
      <c r="N31" s="29" t="n">
        <v>0</v>
      </c>
      <c r="O31" s="29" t="n">
        <v>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ht="16.5765224358974" customHeight="true">
      <c r="A32" s="7" t="s">
        <v>27</v>
      </c>
      <c r="B32" s="20" t="n">
        <f>SUM(F32, J32)</f>
        <v>29025</v>
      </c>
      <c r="C32" s="29" t="n">
        <f>SUM(G32, K32)</f>
        <v>304448</v>
      </c>
      <c r="D32" s="29" t="n">
        <f>SUM(H32, L32)</f>
        <v>17363</v>
      </c>
      <c r="E32" s="29" t="n">
        <f>SUM(I32, M32)</f>
        <v>0</v>
      </c>
      <c r="F32" s="29" t="n">
        <v>29025</v>
      </c>
      <c r="G32" s="29" t="n">
        <v>304448</v>
      </c>
      <c r="H32" s="29" t="n">
        <v>17363</v>
      </c>
      <c r="I32" s="29" t="n">
        <v>0</v>
      </c>
      <c r="J32" s="29" t="n">
        <v>0</v>
      </c>
      <c r="K32" s="29" t="n">
        <v>0</v>
      </c>
      <c r="L32" s="29" t="n">
        <v>0</v>
      </c>
      <c r="M32" s="29" t="n">
        <v>0</v>
      </c>
      <c r="N32" s="29" t="n">
        <v>2</v>
      </c>
      <c r="O32" s="29" t="n">
        <v>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ht="16.5765224358974" customHeight="true">
      <c r="A33" s="7" t="s">
        <v>28</v>
      </c>
      <c r="B33" s="20" t="n">
        <f>SUM(F33, J33)</f>
        <v>1564</v>
      </c>
      <c r="C33" s="29" t="n">
        <f>SUM(G33, K33)</f>
        <v>13989</v>
      </c>
      <c r="D33" s="29" t="n">
        <f>SUM(H33, L33)</f>
        <v>2477</v>
      </c>
      <c r="E33" s="29" t="n">
        <f>SUM(I33, M33)</f>
        <v>0</v>
      </c>
      <c r="F33" s="29" t="n">
        <v>1564</v>
      </c>
      <c r="G33" s="29" t="n">
        <v>13989</v>
      </c>
      <c r="H33" s="29" t="n">
        <v>2477</v>
      </c>
      <c r="I33" s="29" t="n">
        <v>0</v>
      </c>
      <c r="J33" s="29" t="n">
        <v>0</v>
      </c>
      <c r="K33" s="29" t="n">
        <v>0</v>
      </c>
      <c r="L33" s="29" t="n">
        <v>0</v>
      </c>
      <c r="M33" s="29" t="n">
        <v>0</v>
      </c>
      <c r="N33" s="29" t="n">
        <v>0</v>
      </c>
      <c r="O33" s="29" t="n">
        <v>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ht="16.5765224358974" customHeight="true">
      <c r="A34" s="7" t="s">
        <v>29</v>
      </c>
      <c r="B34" s="20" t="n">
        <f>SUM(F34, J34)</f>
        <v>43433</v>
      </c>
      <c r="C34" s="29" t="n">
        <f>SUM(G34, K34)</f>
        <v>343525</v>
      </c>
      <c r="D34" s="29" t="n">
        <f>SUM(H34, L34)</f>
        <v>17682</v>
      </c>
      <c r="E34" s="29" t="n">
        <f>SUM(I34, M34)</f>
        <v>0</v>
      </c>
      <c r="F34" s="29" t="n">
        <v>43433</v>
      </c>
      <c r="G34" s="29" t="n">
        <v>343525</v>
      </c>
      <c r="H34" s="29" t="n">
        <v>17682</v>
      </c>
      <c r="I34" s="29" t="n">
        <v>0</v>
      </c>
      <c r="J34" s="29" t="n">
        <v>0</v>
      </c>
      <c r="K34" s="29" t="n">
        <v>0</v>
      </c>
      <c r="L34" s="29" t="n">
        <v>0</v>
      </c>
      <c r="M34" s="29" t="n">
        <v>0</v>
      </c>
      <c r="N34" s="29" t="n">
        <v>35</v>
      </c>
      <c r="O34" s="29" t="n">
        <v>7400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ht="16.5765224358974" customHeight="true">
      <c r="A35" s="7" t="s">
        <v>30</v>
      </c>
      <c r="B35" s="20" t="n">
        <f>SUM(F35, J35)</f>
        <v>22495</v>
      </c>
      <c r="C35" s="29" t="n">
        <f>SUM(G35, K35)</f>
        <v>183822</v>
      </c>
      <c r="D35" s="29" t="n">
        <f>SUM(H35, L35)</f>
        <v>0</v>
      </c>
      <c r="E35" s="29" t="n">
        <f>SUM(I35, M35)</f>
        <v>0</v>
      </c>
      <c r="F35" s="29" t="n">
        <v>22495</v>
      </c>
      <c r="G35" s="29" t="n">
        <v>183822</v>
      </c>
      <c r="H35" s="29" t="n">
        <v>0</v>
      </c>
      <c r="I35" s="29" t="n">
        <v>0</v>
      </c>
      <c r="J35" s="29" t="n">
        <v>0</v>
      </c>
      <c r="K35" s="29" t="n">
        <v>0</v>
      </c>
      <c r="L35" s="29" t="n">
        <v>0</v>
      </c>
      <c r="M35" s="29" t="n">
        <v>0</v>
      </c>
      <c r="N35" s="29" t="n">
        <v>0</v>
      </c>
      <c r="O35" s="29" t="n">
        <v>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ht="16.5765224358974" customHeight="true">
      <c r="A36" s="7" t="s">
        <v>31</v>
      </c>
      <c r="B36" s="20" t="n">
        <f>SUM(F36, J36)</f>
        <v>295483</v>
      </c>
      <c r="C36" s="29" t="n">
        <f>SUM(G36, K36)</f>
        <v>3196977</v>
      </c>
      <c r="D36" s="29" t="n">
        <f>SUM(H36, L36)</f>
        <v>186393</v>
      </c>
      <c r="E36" s="29" t="n">
        <f>SUM(I36, M36)</f>
        <v>33875</v>
      </c>
      <c r="F36" s="29" t="n">
        <v>295483</v>
      </c>
      <c r="G36" s="29" t="n">
        <v>3196977</v>
      </c>
      <c r="H36" s="29" t="n">
        <v>186393</v>
      </c>
      <c r="I36" s="29" t="n">
        <v>33875</v>
      </c>
      <c r="J36" s="29" t="n">
        <v>0</v>
      </c>
      <c r="K36" s="29" t="n">
        <v>0</v>
      </c>
      <c r="L36" s="29" t="n">
        <v>0</v>
      </c>
      <c r="M36" s="29" t="n">
        <v>0</v>
      </c>
      <c r="N36" s="29" t="n">
        <v>17</v>
      </c>
      <c r="O36" s="29" t="n">
        <v>27435</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ht="16.5765224358974" customHeight="true">
      <c r="A37" s="7" t="s">
        <v>32</v>
      </c>
      <c r="B37" s="20" t="n">
        <f>SUM(F37, J37)</f>
        <v>513</v>
      </c>
      <c r="C37" s="29" t="n">
        <f>SUM(G37, K37)</f>
        <v>3718</v>
      </c>
      <c r="D37" s="29" t="n">
        <f>SUM(H37, L37)</f>
        <v>0</v>
      </c>
      <c r="E37" s="29" t="n">
        <f>SUM(I37, M37)</f>
        <v>0</v>
      </c>
      <c r="F37" s="29" t="n">
        <v>513</v>
      </c>
      <c r="G37" s="29" t="n">
        <v>3718</v>
      </c>
      <c r="H37" s="29" t="n">
        <v>0</v>
      </c>
      <c r="I37" s="29" t="n">
        <v>0</v>
      </c>
      <c r="J37" s="29" t="n">
        <v>0</v>
      </c>
      <c r="K37" s="29" t="n">
        <v>0</v>
      </c>
      <c r="L37" s="29" t="n">
        <v>0</v>
      </c>
      <c r="M37" s="29" t="n">
        <v>0</v>
      </c>
      <c r="N37" s="29" t="n">
        <v>0</v>
      </c>
      <c r="O37" s="29" t="n">
        <v>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ht="16.5765224358974" customHeight="true">
      <c r="A38" s="7" t="s">
        <v>33</v>
      </c>
      <c r="B38" s="20" t="n">
        <f>SUM(F38, J38)</f>
        <v>3716</v>
      </c>
      <c r="C38" s="29" t="n">
        <f>SUM(G38, K38)</f>
        <v>29188</v>
      </c>
      <c r="D38" s="29" t="n">
        <f>SUM(H38, L38)</f>
        <v>224</v>
      </c>
      <c r="E38" s="29" t="n">
        <f>SUM(I38, M38)</f>
        <v>20880</v>
      </c>
      <c r="F38" s="29" t="n">
        <v>3716</v>
      </c>
      <c r="G38" s="29" t="n">
        <v>29188</v>
      </c>
      <c r="H38" s="29" t="n">
        <v>224</v>
      </c>
      <c r="I38" s="29" t="n">
        <v>20880</v>
      </c>
      <c r="J38" s="29" t="n">
        <v>0</v>
      </c>
      <c r="K38" s="29" t="n">
        <v>0</v>
      </c>
      <c r="L38" s="29" t="n">
        <v>0</v>
      </c>
      <c r="M38" s="29" t="n">
        <v>0</v>
      </c>
      <c r="N38" s="29" t="n">
        <v>1</v>
      </c>
      <c r="O38" s="29" t="n">
        <v>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ht="16.5765224358974" customHeight="true">
      <c r="A39" s="7" t="s">
        <v>34</v>
      </c>
      <c r="B39" s="20" t="n">
        <f>SUM(F39, J39)</f>
        <v>39603</v>
      </c>
      <c r="C39" s="29" t="n">
        <f>SUM(G39, K39)</f>
        <v>409691</v>
      </c>
      <c r="D39" s="29" t="n">
        <f>SUM(H39, L39)</f>
        <v>13624</v>
      </c>
      <c r="E39" s="29" t="n">
        <f>SUM(I39, M39)</f>
        <v>108</v>
      </c>
      <c r="F39" s="29" t="n">
        <v>39603</v>
      </c>
      <c r="G39" s="29" t="n">
        <v>409691</v>
      </c>
      <c r="H39" s="29" t="n">
        <v>13624</v>
      </c>
      <c r="I39" s="29" t="n">
        <v>108</v>
      </c>
      <c r="J39" s="29" t="n">
        <v>0</v>
      </c>
      <c r="K39" s="29" t="n">
        <v>0</v>
      </c>
      <c r="L39" s="29" t="n">
        <v>0</v>
      </c>
      <c r="M39" s="29" t="n">
        <v>0</v>
      </c>
      <c r="N39" s="29" t="n">
        <v>11</v>
      </c>
      <c r="O39" s="29" t="n">
        <v>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ht="16.5765224358974" customHeight="true">
      <c r="A40" s="7" t="s">
        <v>35</v>
      </c>
      <c r="B40" s="20" t="n">
        <f>SUM(F40, J40)</f>
        <v>64</v>
      </c>
      <c r="C40" s="29" t="n">
        <f>SUM(G40, K40)</f>
        <v>446</v>
      </c>
      <c r="D40" s="29" t="n">
        <f>SUM(H40, L40)</f>
        <v>0</v>
      </c>
      <c r="E40" s="29" t="n">
        <f>SUM(I40, M40)</f>
        <v>0</v>
      </c>
      <c r="F40" s="29" t="n">
        <v>64</v>
      </c>
      <c r="G40" s="29" t="n">
        <v>446</v>
      </c>
      <c r="H40" s="29" t="n">
        <v>0</v>
      </c>
      <c r="I40" s="29" t="n">
        <v>0</v>
      </c>
      <c r="J40" s="29" t="n">
        <v>0</v>
      </c>
      <c r="K40" s="29" t="n">
        <v>0</v>
      </c>
      <c r="L40" s="29" t="n">
        <v>0</v>
      </c>
      <c r="M40" s="29" t="n">
        <v>0</v>
      </c>
      <c r="N40" s="29" t="n">
        <v>0</v>
      </c>
      <c r="O40" s="29" t="n">
        <v>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ht="16.5765224358974" customHeight="true">
      <c r="A41" s="7" t="s">
        <v>36</v>
      </c>
      <c r="B41" s="20" t="n">
        <f>SUM(F41, J41)</f>
        <v>56295.5</v>
      </c>
      <c r="C41" s="29" t="n">
        <f>SUM(G41, K41)</f>
        <v>566204.04</v>
      </c>
      <c r="D41" s="29" t="n">
        <f>SUM(H41, L41)</f>
        <v>33123</v>
      </c>
      <c r="E41" s="29" t="n">
        <f>SUM(I41, M41)</f>
        <v>67</v>
      </c>
      <c r="F41" s="29" t="n">
        <v>56295.5</v>
      </c>
      <c r="G41" s="29" t="n">
        <v>566204.04</v>
      </c>
      <c r="H41" s="29" t="n">
        <v>33123</v>
      </c>
      <c r="I41" s="29" t="n">
        <v>67</v>
      </c>
      <c r="J41" s="29" t="n">
        <v>0</v>
      </c>
      <c r="K41" s="29" t="n">
        <v>0</v>
      </c>
      <c r="L41" s="29" t="n">
        <v>0</v>
      </c>
      <c r="M41" s="29" t="n">
        <v>0</v>
      </c>
      <c r="N41" s="29" t="n">
        <v>5</v>
      </c>
      <c r="O41" s="29" t="s">
        <v>67</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ht="55.3385416666667" customHeight="true">
      <c r="A42" s="7" t="s">
        <v>37</v>
      </c>
      <c r="B42" s="20" t="n">
        <f>SUM(F42, J42)</f>
        <v>26204</v>
      </c>
      <c r="C42" s="29" t="n">
        <f>SUM(G42, K42)</f>
        <v>249262</v>
      </c>
      <c r="D42" s="29" t="n">
        <f>SUM(H42, L42)</f>
        <v>69585</v>
      </c>
      <c r="E42" s="29" t="n">
        <f>SUM(I42, M42)</f>
        <v>0</v>
      </c>
      <c r="F42" s="29" t="n">
        <v>26204</v>
      </c>
      <c r="G42" s="29" t="n">
        <v>249262</v>
      </c>
      <c r="H42" s="29" t="n">
        <v>69585</v>
      </c>
      <c r="I42" s="29" t="n">
        <v>0</v>
      </c>
      <c r="J42" s="29" t="n">
        <v>0</v>
      </c>
      <c r="K42" s="29" t="n">
        <v>0</v>
      </c>
      <c r="L42" s="29" t="n">
        <v>0</v>
      </c>
      <c r="M42" s="29" t="n">
        <v>0</v>
      </c>
      <c r="N42" s="29" t="n">
        <v>0</v>
      </c>
      <c r="O42" s="29" t="n">
        <v>0</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ht="26.7427884615385" customHeight="true">
      <c r="A43" s="7" t="s">
        <v>38</v>
      </c>
      <c r="B43" s="20" t="n">
        <f>SUM(F43, J43)</f>
        <v>75938</v>
      </c>
      <c r="C43" s="29" t="n">
        <f>SUM(G43, K43)</f>
        <v>663102</v>
      </c>
      <c r="D43" s="29" t="n">
        <f>SUM(H43, L43)</f>
        <v>140385</v>
      </c>
      <c r="E43" s="29" t="n">
        <f>SUM(I43, M43)</f>
        <v>0</v>
      </c>
      <c r="F43" s="29" t="n">
        <v>75938</v>
      </c>
      <c r="G43" s="29" t="n">
        <v>663102</v>
      </c>
      <c r="H43" s="29" t="n">
        <v>140385</v>
      </c>
      <c r="I43" s="29" t="n">
        <v>0</v>
      </c>
      <c r="J43" s="29" t="n">
        <v>0</v>
      </c>
      <c r="K43" s="29" t="n">
        <v>0</v>
      </c>
      <c r="L43" s="29" t="n">
        <v>0</v>
      </c>
      <c r="M43" s="29" t="n">
        <v>0</v>
      </c>
      <c r="N43" s="29" t="n">
        <v>4</v>
      </c>
      <c r="O43" s="29" t="n">
        <v>4200</v>
      </c>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ht="16.5765224358974" customHeight="true">
      <c r="A44" s="8"/>
      <c r="B44" s="21"/>
      <c r="C44" s="30"/>
      <c r="D44" s="30"/>
      <c r="E44" s="30"/>
      <c r="F44" s="30"/>
      <c r="G44" s="30"/>
      <c r="H44" s="30"/>
      <c r="I44" s="30"/>
      <c r="J44" s="30"/>
      <c r="K44" s="30"/>
      <c r="L44" s="30"/>
      <c r="M44" s="30"/>
      <c r="N44" s="30"/>
      <c r="O44" s="30"/>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ht="16.5765224358974" customHeight="true">
      <c r="A45" s="9" t="s">
        <v>39</v>
      </c>
      <c r="B45" s="9" t="s">
        <v>40</v>
      </c>
      <c r="C45" s="9"/>
      <c r="D45" s="9" t="s">
        <v>54</v>
      </c>
      <c r="E45" s="9"/>
      <c r="F45" s="9"/>
      <c r="G45" s="9" t="s">
        <v>57</v>
      </c>
      <c r="H45" s="9"/>
      <c r="I45" s="9"/>
      <c r="J45" s="9"/>
      <c r="K45" s="9" t="s">
        <v>60</v>
      </c>
      <c r="L45" s="9"/>
      <c r="M45" s="9"/>
      <c r="N45" s="9"/>
      <c r="O45" s="9"/>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ht="59.4451121794872" customHeight="true">
      <c r="A46" s="10" t="s">
        <v>40</v>
      </c>
      <c r="B46" s="10" t="s">
        <v>40</v>
      </c>
      <c r="C46" s="10"/>
      <c r="D46" s="10"/>
      <c r="E46" s="10"/>
      <c r="F46" s="10"/>
      <c r="G46" s="10" t="s">
        <v>58</v>
      </c>
      <c r="H46" s="10"/>
      <c r="I46" s="10"/>
      <c r="J46" s="10"/>
      <c r="K46" s="10"/>
      <c r="L46" s="10"/>
      <c r="M46" s="10"/>
      <c r="N46" s="10"/>
      <c r="O46" s="10"/>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ht="16.5765224358974" customHeight="true">
      <c r="A47" s="11" t="s">
        <v>41</v>
      </c>
      <c r="B47" s="11"/>
      <c r="C47" s="11"/>
      <c r="D47" s="10"/>
      <c r="E47" s="10"/>
      <c r="F47" s="10"/>
      <c r="G47" s="10"/>
      <c r="H47" s="10"/>
      <c r="I47" s="10"/>
      <c r="J47" s="10"/>
      <c r="K47" s="10"/>
      <c r="L47" s="10"/>
      <c r="M47" s="10"/>
      <c r="N47" s="10"/>
      <c r="O47" s="10"/>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ht="16.5765224358974" customHeight="true">
      <c r="A48" s="11" t="s">
        <v>42</v>
      </c>
      <c r="B48" s="11"/>
      <c r="C48" s="11"/>
      <c r="D48" s="10"/>
      <c r="E48" s="10"/>
      <c r="F48" s="10"/>
      <c r="G48" s="10"/>
      <c r="H48" s="10"/>
      <c r="I48" s="10"/>
      <c r="J48" s="10"/>
      <c r="K48" s="10"/>
      <c r="L48" s="10"/>
      <c r="M48" s="10"/>
      <c r="N48" s="10"/>
      <c r="O48" s="10"/>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ht="16.5765224358974" customHeight="true">
      <c r="A49" s="11" t="s">
        <v>43</v>
      </c>
      <c r="B49" s="11"/>
      <c r="C49" s="11"/>
      <c r="D49" s="10"/>
      <c r="E49" s="10"/>
      <c r="F49" s="10"/>
      <c r="G49" s="10"/>
      <c r="H49" s="10"/>
      <c r="I49" s="10"/>
      <c r="J49" s="10"/>
      <c r="K49" s="10"/>
      <c r="L49" s="10"/>
      <c r="M49" s="10"/>
      <c r="N49" s="10"/>
      <c r="O49" s="10"/>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ht="16.5765224358974" customHeight="true">
      <c r="A50" s="11" t="s">
        <v>44</v>
      </c>
      <c r="B50" s="11"/>
      <c r="C50" s="11"/>
      <c r="D50" s="10"/>
      <c r="E50" s="10"/>
      <c r="F50" s="10"/>
      <c r="G50" s="10"/>
      <c r="H50" s="10"/>
      <c r="I50" s="10"/>
      <c r="J50" s="10"/>
      <c r="K50" s="10"/>
      <c r="L50" s="10"/>
      <c r="M50" s="10"/>
      <c r="N50" s="10"/>
      <c r="O50" s="10"/>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ht="16.5765224358974" customHeight="true">
      <c r="A51" s="11" t="s">
        <v>45</v>
      </c>
      <c r="B51" s="11"/>
      <c r="C51" s="11"/>
      <c r="D51" s="10"/>
      <c r="E51" s="10"/>
      <c r="F51" s="10"/>
      <c r="G51" s="10"/>
      <c r="H51" s="10"/>
      <c r="I51" s="10"/>
      <c r="J51" s="10"/>
      <c r="K51" s="10"/>
      <c r="L51" s="10"/>
      <c r="M51" s="10"/>
      <c r="N51" s="10"/>
      <c r="O51" s="10"/>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ht="16.5765224358974" customHeight="true">
      <c r="A52" s="11" t="s">
        <v>46</v>
      </c>
      <c r="B52" s="11"/>
      <c r="C52" s="11"/>
      <c r="D52" s="10"/>
      <c r="E52" s="10"/>
      <c r="F52" s="10"/>
      <c r="G52" s="10"/>
      <c r="H52" s="10"/>
      <c r="I52" s="10"/>
      <c r="J52" s="10"/>
      <c r="K52" s="10"/>
      <c r="L52" s="10"/>
      <c r="M52" s="10"/>
      <c r="N52" s="10"/>
      <c r="O52" s="10"/>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ht="16.5765224358974" customHeight="true">
      <c r="A53" s="11"/>
      <c r="B53" s="22"/>
      <c r="C53" s="22"/>
      <c r="D53" s="22"/>
      <c r="E53" s="22"/>
      <c r="F53" s="22"/>
      <c r="G53" s="22"/>
      <c r="H53" s="22"/>
      <c r="I53" s="22"/>
      <c r="J53" s="22"/>
      <c r="K53" s="22"/>
      <c r="L53" s="22"/>
      <c r="M53" s="22"/>
      <c r="N53" s="22"/>
      <c r="O53" s="2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ht="16.5765224358974" customHeight="true">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ht="16.5765224358974" customHeight="true">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ht="16.5765224358974" customHeight="true">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ht="16.5765224358974" customHeight="true">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ht="16.5765224358974" customHeight="true">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ht="16.5765224358974" customHeight="true">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ht="16.5765224358974" customHeight="true">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ht="16.5765224358974" customHeight="true">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ht="16.5765224358974" customHeight="true">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ht="16.5765224358974" customHeight="true">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ht="16.5765224358974" customHeight="true">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ht="16.5765224358974" customHeight="true">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ht="16.5765224358974" customHeight="true">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ht="16.5765224358974" customHeight="true">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ht="16.5765224358974" customHeight="true">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ht="16.5765224358974" customHeight="true">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ht="16.5765224358974" customHeight="true">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ht="16.5765224358974" customHeight="true">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ht="16.5765224358974" customHeight="true">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ht="16.5765224358974" customHeight="true">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ht="16.5765224358974" customHeight="true">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ht="16.5765224358974" customHeight="true">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ht="16.5765224358974" customHeight="true">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ht="16.5765224358974" customHeight="true">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ht="16.5765224358974" customHeight="true">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ht="16.5765224358974" customHeight="true">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ht="16.5765224358974" customHeight="true">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ht="16.5765224358974" customHeight="true">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ht="16.5765224358974" customHeight="true">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ht="16.5765224358974" customHeight="true">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ht="16.5765224358974" customHeight="true">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ht="16.5765224358974" customHeight="true">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ht="16.5765224358974" customHeight="true">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ht="16.5765224358974" customHeight="true">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ht="16.5765224358974" customHeight="true">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ht="16.5765224358974" customHeight="true">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ht="16.5765224358974" customHeight="true">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ht="16.5765224358974" customHeight="true">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ht="16.5765224358974" customHeight="true">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ht="16.5765224358974" customHeight="true">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ht="16.5765224358974" customHeight="true">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ht="16.5765224358974" customHeight="true">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ht="16.5765224358974" customHeight="true">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ht="16.5765224358974" customHeight="true">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ht="16.5765224358974" customHeight="true">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ht="16.5765224358974" customHeight="true">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ht="16.5765224358974" customHeight="true">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ht="16.5765224358974" customHeight="true">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ht="16.5765224358974" customHeight="true">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ht="16.5765224358974" customHeight="true">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ht="16.5765224358974" customHeight="true">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ht="16.5765224358974" customHeight="true">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ht="16.5765224358974" customHeight="true">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ht="16.5765224358974" customHeight="true">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ht="16.5765224358974" customHeight="true">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ht="16.5765224358974" customHeight="true">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ht="16.5765224358974" customHeight="true">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ht="16.5765224358974" customHeight="true">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ht="16.5765224358974" customHeight="true">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ht="16.5765224358974" customHeight="true">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ht="16.5765224358974" customHeight="true">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ht="16.5765224358974" customHeight="true">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ht="16.5765224358974" customHeight="true">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ht="16.5765224358974" customHeight="true">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ht="16.5765224358974" customHeight="true">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ht="16.5765224358974" customHeight="true">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ht="16.5765224358974" customHeight="true">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ht="16.5765224358974" customHeight="true">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ht="16.5765224358974" customHeight="true">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ht="16.5765224358974" customHeight="true">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ht="16.5765224358974" customHeight="true">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ht="16.5765224358974" customHeight="true">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ht="16.5765224358974" customHeight="true">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ht="16.5765224358974" customHeight="true">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ht="16.5765224358974" customHeight="true">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ht="16.5765224358974" customHeight="true">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ht="16.5765224358974" customHeight="true">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ht="16.5765224358974" customHeight="true">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ht="16.5765224358974" customHeight="true">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ht="16.5765224358974" customHeight="true">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ht="16.5765224358974" customHeight="true">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ht="16.5765224358974" customHeight="true">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ht="16.5765224358974" customHeight="true">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ht="16.5765224358974" customHeight="true">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ht="16.5765224358974" customHeight="true">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ht="16.5765224358974" customHeight="true">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ht="16.5765224358974" customHeight="true">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ht="16.5765224358974" customHeight="true">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ht="16.5765224358974" customHeight="true">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ht="16.5765224358974" customHeight="true">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ht="16.5765224358974" customHeight="true">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ht="16.5765224358974" customHeight="true">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ht="16.5765224358974" customHeight="true">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ht="16.5765224358974" customHeight="true">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ht="16.5765224358974" customHeight="true">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ht="16.5765224358974" customHeight="true">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ht="16.5765224358974" customHeight="true">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ht="16.5765224358974" customHeight="true">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ht="16.5765224358974" customHeight="true">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ht="16.5765224358974" customHeight="true">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ht="16.5765224358974" customHeight="true">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ht="16.5765224358974" customHeight="true">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ht="16.5765224358974" customHeight="true">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ht="16.5765224358974" customHeight="true">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ht="16.5765224358974" customHeight="true">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ht="16.5765224358974" customHeight="true">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ht="16.5765224358974" customHeight="true">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ht="16.5765224358974" customHeight="true">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ht="16.5765224358974" customHeight="true">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ht="16.5765224358974" customHeight="true">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ht="16.5765224358974" customHeight="true">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ht="16.5765224358974" customHeight="true">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ht="16.5765224358974" customHeight="true">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ht="16.5765224358974" customHeight="true">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ht="16.5765224358974" customHeight="true">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ht="16.5765224358974" customHeight="true">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ht="16.5765224358974" customHeight="true">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ht="16.5765224358974" customHeight="true">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ht="16.5765224358974" customHeight="true">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ht="16.5765224358974" customHeight="true">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ht="16.5765224358974" customHeight="true">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ht="16.5765224358974" customHeight="true">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ht="16.5765224358974" customHeight="true">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ht="16.5765224358974" customHeight="true">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ht="16.5765224358974" customHeight="true">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ht="16.5765224358974" customHeight="true">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ht="16.5765224358974" customHeight="true">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ht="16.5765224358974" customHeight="true">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ht="16.5765224358974" customHeight="true">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ht="16.5765224358974" customHeight="true">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ht="16.5765224358974" customHeight="true">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ht="16.5765224358974" customHeight="true">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ht="16.5765224358974" customHeight="true">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ht="16.5765224358974" customHeight="true">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ht="16.5765224358974" customHeight="true">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ht="16.5765224358974" customHeight="true">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ht="16.5765224358974" customHeight="true">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ht="16.5765224358974" customHeight="true">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ht="16.5765224358974" customHeight="true">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ht="16.5765224358974" customHeight="true">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ht="16.5765224358974" customHeight="true">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ht="16.5765224358974" customHeight="true">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ht="16.5765224358974" customHeight="true">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ht="16.5765224358974" customHeight="true">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ht="16.5765224358974" customHeight="true">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ht="16.5765224358974" customHeight="true">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ht="16.5765224358974" customHeight="true">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mergeCell ref="H8:H9"/>
    <mergeCell ref="I8:I9"/>
    <mergeCell ref="N2:O2"/>
    <mergeCell ref="K8:K9"/>
    <mergeCell ref="L8:L9"/>
    <mergeCell ref="M8:M9"/>
    <mergeCell ref="N1:O1"/>
    <mergeCell ref="A4:O4"/>
    <mergeCell ref="A5:O5"/>
    <mergeCell ref="A6:A9"/>
    <mergeCell ref="N6:N9"/>
    <mergeCell ref="O6:O9"/>
    <mergeCell ref="C7:E7"/>
    <mergeCell ref="G7:I7"/>
    <mergeCell ref="K7:M7"/>
    <mergeCell ref="C8:C9"/>
    <mergeCell ref="D8:D9"/>
    <mergeCell ref="E8:E9"/>
    <mergeCell ref="G8:G9"/>
  </mergeCells>
  <pageMargins bottom="0.75" footer="0.3" header="0.3" left="0.7" right="0.7" top="0.75"/>
</worksheet>
</file>