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D:\20200518智禎電腦D備份\防空避難\110年\0每季資料_建管處來文\全市數量統計表\"/>
    </mc:Choice>
  </mc:AlternateContent>
  <xr:revisionPtr revIDLastSave="0" documentId="8_{DD4617CF-4968-424C-8396-49990BBB5DFE}" xr6:coauthVersionLast="47" xr6:coauthVersionMax="47" xr10:uidLastSave="{00000000-0000-0000-0000-000000000000}"/>
  <bookViews>
    <workbookView xWindow="6255" yWindow="1665" windowWidth="21600" windowHeight="13185"/>
  </bookViews>
  <sheets>
    <sheet name="10954-03-01(101)" sheetId="2" r:id="rId1"/>
  </sheets>
  <definedNames>
    <definedName name="pp" localSheetId="0">'10954-03-01(101)'!$A$3:$J$30</definedName>
    <definedName name="pp">#REF!</definedName>
    <definedName name="_xlnm.Print_Area" localSheetId="0">'10954-03-01(101)'!$A$3:$J$29</definedName>
  </definedNames>
  <calcPr calcId="181029"/>
  <webPublishObjects count="1">
    <webPublishObject id="22496" divId="縣市已登記面積筆數_22496" sourceObject="pp" destinationFile="D:\90bbs\bbs01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9" i="2" l="1"/>
  <c r="A28" i="2"/>
  <c r="A27" i="2"/>
  <c r="A6" i="2"/>
  <c r="A5" i="2"/>
  <c r="F2" i="2"/>
</calcChain>
</file>

<file path=xl/sharedStrings.xml><?xml version="1.0" encoding="utf-8"?>
<sst xmlns="http://schemas.openxmlformats.org/spreadsheetml/2006/main" count="48" uniqueCount="40">
  <si>
    <t>備　　註</t>
    <phoneticPr fontId="2" type="noConversion"/>
  </si>
  <si>
    <t>數  量</t>
  </si>
  <si>
    <t>容  量</t>
  </si>
  <si>
    <t>(人)</t>
  </si>
  <si>
    <t>容  量</t>
    <phoneticPr fontId="6" type="noConversion"/>
  </si>
  <si>
    <t>總  計</t>
    <phoneticPr fontId="6" type="noConversion"/>
  </si>
  <si>
    <t>數  量</t>
    <phoneticPr fontId="6" type="noConversion"/>
  </si>
  <si>
    <t>減
少
數</t>
    <phoneticPr fontId="2" type="noConversion"/>
  </si>
  <si>
    <t>合計</t>
    <phoneticPr fontId="2" type="noConversion"/>
  </si>
  <si>
    <t>撤管</t>
    <phoneticPr fontId="2" type="noConversion"/>
  </si>
  <si>
    <t>解除建檔</t>
    <phoneticPr fontId="2" type="noConversion"/>
  </si>
  <si>
    <t>本年
異動
數</t>
    <phoneticPr fontId="2" type="noConversion"/>
  </si>
  <si>
    <t>增加數</t>
    <phoneticPr fontId="2" type="noConversion"/>
  </si>
  <si>
    <t>上年底數</t>
    <phoneticPr fontId="2" type="noConversion"/>
  </si>
  <si>
    <t>經主管建築機關核定之防空避難設備</t>
    <phoneticPr fontId="2" type="noConversion"/>
  </si>
  <si>
    <t>機關別</t>
    <phoneticPr fontId="2" type="noConversion"/>
  </si>
  <si>
    <t>(處)</t>
    <phoneticPr fontId="2" type="noConversion"/>
  </si>
  <si>
    <t>防空洞</t>
    <phoneticPr fontId="2" type="noConversion"/>
  </si>
  <si>
    <t>防空掩體</t>
    <phoneticPr fontId="2" type="noConversion"/>
  </si>
  <si>
    <t>依據本局(所、隊)轄區內經主管建築機關核定之防空避難設備、防空洞及防空掩體之資料彙編。</t>
  </si>
  <si>
    <t>本表編製1式3份，先送會計室(統計室)會核，並經機關首長核章後，1份送縣（市）政府主計處，1份送會計室(統計室)，1份自存外，並於規定
期限內由網際網路線上傳送至內政部警政署警政統計資料庫。</t>
  </si>
  <si>
    <t>桃園市政府警察局</t>
  </si>
  <si>
    <t>年　　　報</t>
  </si>
  <si>
    <t>每年終了後30日內編報</t>
  </si>
  <si>
    <t>桃園市防空疏散避難設施</t>
  </si>
  <si>
    <t>中華民國110年底</t>
  </si>
  <si>
    <t>民國111年 1月17日</t>
  </si>
  <si>
    <t>本年度新增172件，減少1247件。</t>
  </si>
  <si>
    <t>桃園市</t>
  </si>
  <si>
    <t>　桃園分局</t>
  </si>
  <si>
    <t>　大園分局</t>
  </si>
  <si>
    <t>　大溪分局</t>
  </si>
  <si>
    <t>　中壢分局</t>
  </si>
  <si>
    <t>　楊梅分局</t>
  </si>
  <si>
    <t>　平鎮分局</t>
  </si>
  <si>
    <t>　龜山分局</t>
  </si>
  <si>
    <t>　八德分局</t>
  </si>
  <si>
    <t>　龍潭分局</t>
  </si>
  <si>
    <t>　蘆竹分局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</si>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</sst>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0" formatCode="#,##0.0000;\-#,##0.0000;&quot;－&quot;"/>
    <numFmt numFmtId="187" formatCode="#,##0_);[Red]\(#,##0\)"/>
    <numFmt numFmtId="188" formatCode="###,###,##0;\-###,###,##0;&quot;         －&quot;"/>
    <numFmt numFmtId="189" formatCode="###,###,##0"/>
  </numFmts>
  <fonts count="12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4"/>
      <name val="標楷體"/>
      <family val="4"/>
      <charset val="136"/>
    </font>
    <font>
      <sz val="28"/>
      <name val="標楷體"/>
      <family val="4"/>
      <charset val="136"/>
    </font>
    <font>
      <sz val="9"/>
      <name val="細明體"/>
      <family val="3"/>
      <charset val="136"/>
    </font>
    <font>
      <sz val="14"/>
      <color indexed="8"/>
      <name val="標楷體"/>
      <family val="4"/>
      <charset val="136"/>
    </font>
    <font>
      <sz val="13.8"/>
      <name val="標楷體"/>
      <family val="4"/>
      <charset val="136"/>
    </font>
    <font>
      <sz val="11.5"/>
      <name val="新細明體"/>
      <family val="1"/>
      <charset val="136"/>
    </font>
    <font>
      <sz val="13.8"/>
      <name val="MS Sans Serif"/>
    </font>
    <font>
      <sz val="27.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quotePrefix="1" applyFont="1" applyBorder="1" applyAlignment="1" applyProtection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distributed" vertical="center" justifyLastLine="1"/>
    </xf>
    <xf numFmtId="0" fontId="4" fillId="0" borderId="23" xfId="0" applyFont="1" applyBorder="1" applyAlignment="1">
      <alignment horizontal="distributed" vertical="center" justifyLastLine="1"/>
    </xf>
    <xf numFmtId="0" fontId="4" fillId="0" borderId="22" xfId="0" applyFont="1" applyBorder="1" applyAlignment="1" applyProtection="1">
      <alignment horizontal="distributed" vertical="center" justifyLastLine="1"/>
    </xf>
    <xf numFmtId="0" fontId="4" fillId="0" borderId="24" xfId="0" applyFont="1" applyBorder="1" applyAlignment="1" applyProtection="1">
      <alignment horizontal="distributed" vertical="center" justifyLastLine="1"/>
    </xf>
    <xf numFmtId="0" fontId="4" fillId="0" borderId="8" xfId="0" applyNumberFormat="1" applyFont="1" applyBorder="1" applyAlignment="1">
      <alignment horizontal="center" vertical="center" wrapText="1" shrinkToFit="1"/>
    </xf>
    <xf numFmtId="180" fontId="4" fillId="0" borderId="7" xfId="0" applyNumberFormat="1" applyFont="1" applyBorder="1" applyAlignment="1">
      <alignment horizontal="center" vertical="center" wrapText="1"/>
    </xf>
    <xf numFmtId="180" fontId="4" fillId="0" borderId="8" xfId="0" applyNumberFormat="1" applyFont="1" applyBorder="1" applyAlignment="1">
      <alignment horizontal="center" vertical="center"/>
    </xf>
    <xf numFmtId="180" fontId="4" fillId="0" borderId="6" xfId="0" applyNumberFormat="1" applyFont="1" applyBorder="1" applyAlignment="1">
      <alignment horizontal="center" vertical="center"/>
    </xf>
    <xf numFmtId="180" fontId="4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187" fontId="3" fillId="0" borderId="17" xfId="0" applyNumberFormat="1" applyFont="1" applyBorder="1" applyAlignment="1">
      <alignment horizontal="left" vertical="center"/>
    </xf>
    <xf numFmtId="180" fontId="4" fillId="0" borderId="18" xfId="0" applyNumberFormat="1" applyFont="1" applyBorder="1" applyAlignment="1">
      <alignment horizontal="center" vertical="center" wrapText="1" shrinkToFit="1"/>
    </xf>
    <xf numFmtId="180" fontId="4" fillId="0" borderId="19" xfId="0" applyNumberFormat="1" applyFont="1" applyBorder="1" applyAlignment="1">
      <alignment horizontal="center" vertical="center" wrapText="1" shrinkToFit="1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187" fontId="8" fillId="0" borderId="16" xfId="0" applyNumberFormat="1" applyFont="1" applyBorder="1" applyAlignment="1">
      <alignment horizontal="left" vertical="center"/>
    </xf>
    <xf numFmtId="189" fontId="9" fillId="0" borderId="10" xfId="0" applyNumberFormat="1" applyFont="1" applyBorder="1" applyAlignment="1">
      <alignment horizontal="right" vertical="center"/>
    </xf>
    <xf numFmtId="189" fontId="9" fillId="0" borderId="7" xfId="0" applyNumberFormat="1" applyFont="1" applyBorder="1" applyAlignment="1">
      <alignment horizontal="right" vertical="center"/>
    </xf>
    <xf numFmtId="189" fontId="9" fillId="0" borderId="11" xfId="0" applyNumberFormat="1" applyFont="1" applyBorder="1" applyAlignment="1">
      <alignment horizontal="right" vertical="center"/>
    </xf>
    <xf numFmtId="189" fontId="9" fillId="0" borderId="8" xfId="0" applyNumberFormat="1" applyFont="1" applyBorder="1" applyAlignment="1">
      <alignment horizontal="right" vertical="center"/>
    </xf>
    <xf numFmtId="188" fontId="9" fillId="0" borderId="11" xfId="0" applyNumberFormat="1" applyFont="1" applyBorder="1" applyAlignment="1">
      <alignment horizontal="right" vertical="center"/>
    </xf>
    <xf numFmtId="188" fontId="9" fillId="0" borderId="8" xfId="0" applyNumberFormat="1" applyFont="1" applyBorder="1" applyAlignment="1">
      <alignment horizontal="right" vertical="center"/>
    </xf>
    <xf numFmtId="188" fontId="9" fillId="0" borderId="10" xfId="0" applyNumberFormat="1" applyFont="1" applyBorder="1" applyAlignment="1">
      <alignment horizontal="right" vertical="center"/>
    </xf>
    <xf numFmtId="188" fontId="9" fillId="0" borderId="7" xfId="0" applyNumberFormat="1" applyFont="1" applyBorder="1" applyAlignment="1">
      <alignment horizontal="right" vertical="center"/>
    </xf>
    <xf numFmtId="188" fontId="9" fillId="0" borderId="12" xfId="0" applyNumberFormat="1" applyFont="1" applyBorder="1" applyAlignment="1">
      <alignment horizontal="right" vertical="center"/>
    </xf>
    <xf numFmtId="188" fontId="9" fillId="0" borderId="9" xfId="0" applyNumberFormat="1" applyFont="1" applyBorder="1" applyAlignment="1">
      <alignment horizontal="right" vertical="center"/>
    </xf>
    <xf numFmtId="180" fontId="1" fillId="0" borderId="14" xfId="0" applyNumberFormat="1" applyFont="1" applyBorder="1" applyAlignment="1">
      <alignment horizontal="left" vertical="center"/>
    </xf>
    <xf numFmtId="180" fontId="10" fillId="0" borderId="14" xfId="0" applyNumberFormat="1" applyFont="1" applyBorder="1" applyAlignment="1">
      <alignment horizontal="left" vertical="center"/>
    </xf>
    <xf numFmtId="180" fontId="10" fillId="0" borderId="15" xfId="0" applyNumberFormat="1" applyFont="1" applyBorder="1" applyAlignment="1">
      <alignment horizontal="left" vertical="center"/>
    </xf>
    <xf numFmtId="0" fontId="11" fillId="0" borderId="0" xfId="0" applyFont="1"/>
    <xf numFmtId="0" fontId="8" fillId="0" borderId="0" xfId="0" applyFo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7E752E7-C49E-41DF-9FE9-66AA34E11D89}"/>
            </a:ext>
          </a:extLst>
        </xdr:cNvPr>
        <xdr:cNvSpPr txBox="1">
          <a:spLocks noChangeArrowheads="1"/>
        </xdr:cNvSpPr>
      </xdr:nvSpPr>
      <xdr:spPr bwMode="auto">
        <a:xfrm>
          <a:off x="5495925" y="2857500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A230443-6D94-4A53-A8E8-1B3913FF5675}"/>
            </a:ext>
          </a:extLst>
        </xdr:cNvPr>
        <xdr:cNvSpPr txBox="1">
          <a:spLocks noChangeArrowheads="1"/>
        </xdr:cNvSpPr>
      </xdr:nvSpPr>
      <xdr:spPr bwMode="auto">
        <a:xfrm>
          <a:off x="5495925" y="2857500"/>
          <a:ext cx="1647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466725</xdr:colOff>
      <xdr:row>4</xdr:row>
      <xdr:rowOff>28575</xdr:rowOff>
    </xdr:from>
    <xdr:to>
      <xdr:col>8</xdr:col>
      <xdr:colOff>219075</xdr:colOff>
      <xdr:row>4</xdr:row>
      <xdr:rowOff>28575</xdr:rowOff>
    </xdr:to>
    <xdr:sp macro="" textlink="">
      <xdr:nvSpPr>
        <xdr:cNvPr id="4" name="Line 37">
          <a:extLst>
            <a:ext uri="{FF2B5EF4-FFF2-40B4-BE49-F238E27FC236}">
              <a16:creationId xmlns:a16="http://schemas.microsoft.com/office/drawing/2014/main" id="{6A8978A0-8611-4CE3-B9C1-9408946F0C12}"/>
            </a:ext>
          </a:extLst>
        </xdr:cNvPr>
        <xdr:cNvSpPr>
          <a:spLocks noChangeShapeType="1"/>
        </xdr:cNvSpPr>
      </xdr:nvSpPr>
      <xdr:spPr bwMode="auto">
        <a:xfrm>
          <a:off x="1085850" y="485775"/>
          <a:ext cx="93440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451171</xdr:colOff>
      <xdr:row>3</xdr:row>
      <xdr:rowOff>8485</xdr:rowOff>
    </xdr:to>
    <xdr:sp macro="" textlink="A1">
      <xdr:nvSpPr>
        <xdr:cNvPr id="5" name="報表類別">
          <a:extLst>
            <a:ext uri="{FF2B5EF4-FFF2-40B4-BE49-F238E27FC236}">
              <a16:creationId xmlns:a16="http://schemas.microsoft.com/office/drawing/2014/main" id="{1F8BBF7B-5770-4D45-9E54-32C6D478770A}"/>
            </a:ext>
          </a:extLst>
        </xdr:cNvPr>
        <xdr:cNvSpPr>
          <a:spLocks noChangeArrowheads="1" noTextEdit="1"/>
        </xdr:cNvSpPr>
      </xdr:nvSpPr>
      <xdr:spPr bwMode="auto">
        <a:xfrm>
          <a:off x="0" y="0"/>
          <a:ext cx="1070296" cy="23708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fld id="{22C41239-2208-4A6A-B17F-10C909758FD3}" type="TxLink">
            <a:rPr lang="en-US" altLang="zh-TW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8274</xdr:rowOff>
    </xdr:from>
    <xdr:to>
      <xdr:col>1</xdr:col>
      <xdr:colOff>451171</xdr:colOff>
      <xdr:row>4</xdr:row>
      <xdr:rowOff>32036</xdr:rowOff>
    </xdr:to>
    <xdr:sp macro="" textlink="C1">
      <xdr:nvSpPr>
        <xdr:cNvPr id="6" name="報表週期">
          <a:extLst>
            <a:ext uri="{FF2B5EF4-FFF2-40B4-BE49-F238E27FC236}">
              <a16:creationId xmlns:a16="http://schemas.microsoft.com/office/drawing/2014/main" id="{1987FC36-BF0E-4973-8712-FE88DA3E84AC}"/>
            </a:ext>
          </a:extLst>
        </xdr:cNvPr>
        <xdr:cNvSpPr>
          <a:spLocks noChangeArrowheads="1" noTextEdit="1"/>
        </xdr:cNvSpPr>
      </xdr:nvSpPr>
      <xdr:spPr bwMode="auto">
        <a:xfrm>
          <a:off x="0" y="236874"/>
          <a:ext cx="1070296" cy="25236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8F46AAA0-59C2-4DFB-8317-207C818076AE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年　　　報</a:t>
          </a:fld>
          <a:endParaRPr lang="zh-TW" altLang="en-US"/>
        </a:p>
      </xdr:txBody>
    </xdr:sp>
    <xdr:clientData/>
  </xdr:twoCellAnchor>
  <xdr:twoCellAnchor editAs="oneCell">
    <xdr:from>
      <xdr:col>2</xdr:col>
      <xdr:colOff>481529</xdr:colOff>
      <xdr:row>2</xdr:row>
      <xdr:rowOff>200986</xdr:rowOff>
    </xdr:from>
    <xdr:to>
      <xdr:col>8</xdr:col>
      <xdr:colOff>750808</xdr:colOff>
      <xdr:row>3</xdr:row>
      <xdr:rowOff>226371</xdr:rowOff>
    </xdr:to>
    <xdr:sp macro="" textlink="D1">
      <xdr:nvSpPr>
        <xdr:cNvPr id="7" name="報表類別">
          <a:extLst>
            <a:ext uri="{FF2B5EF4-FFF2-40B4-BE49-F238E27FC236}">
              <a16:creationId xmlns:a16="http://schemas.microsoft.com/office/drawing/2014/main" id="{2695377D-4280-4BAF-AE6D-2AFE1A125C18}"/>
            </a:ext>
          </a:extLst>
        </xdr:cNvPr>
        <xdr:cNvSpPr>
          <a:spLocks noChangeArrowheads="1" noTextEdit="1"/>
        </xdr:cNvSpPr>
      </xdr:nvSpPr>
      <xdr:spPr bwMode="auto">
        <a:xfrm>
          <a:off x="1719779" y="200986"/>
          <a:ext cx="9241829" cy="253985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7248B8C0-6F34-4010-B458-2704A2EAB85A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每年終了後30日內編報</a:t>
          </a:fld>
          <a:endParaRPr lang="zh-TW" altLang="en-US"/>
        </a:p>
      </xdr:txBody>
    </xdr:sp>
    <xdr:clientData/>
  </xdr:twoCellAnchor>
  <xdr:twoCellAnchor editAs="oneCell">
    <xdr:from>
      <xdr:col>8</xdr:col>
      <xdr:colOff>198448</xdr:colOff>
      <xdr:row>0</xdr:row>
      <xdr:rowOff>0</xdr:rowOff>
    </xdr:from>
    <xdr:to>
      <xdr:col>8</xdr:col>
      <xdr:colOff>1089696</xdr:colOff>
      <xdr:row>3</xdr:row>
      <xdr:rowOff>8485</xdr:rowOff>
    </xdr:to>
    <xdr:sp macro="" textlink="">
      <xdr:nvSpPr>
        <xdr:cNvPr id="8" name="編製機關">
          <a:extLst>
            <a:ext uri="{FF2B5EF4-FFF2-40B4-BE49-F238E27FC236}">
              <a16:creationId xmlns:a16="http://schemas.microsoft.com/office/drawing/2014/main" id="{2B755A56-9681-4B62-8E76-B3A65C5FE96A}"/>
            </a:ext>
          </a:extLst>
        </xdr:cNvPr>
        <xdr:cNvSpPr>
          <a:spLocks noChangeArrowheads="1"/>
        </xdr:cNvSpPr>
      </xdr:nvSpPr>
      <xdr:spPr bwMode="auto">
        <a:xfrm>
          <a:off x="10409248" y="0"/>
          <a:ext cx="891248" cy="23708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8</xdr:col>
      <xdr:colOff>198448</xdr:colOff>
      <xdr:row>3</xdr:row>
      <xdr:rowOff>8274</xdr:rowOff>
    </xdr:from>
    <xdr:to>
      <xdr:col>8</xdr:col>
      <xdr:colOff>1089696</xdr:colOff>
      <xdr:row>4</xdr:row>
      <xdr:rowOff>32036</xdr:rowOff>
    </xdr:to>
    <xdr:sp macro="" textlink="">
      <xdr:nvSpPr>
        <xdr:cNvPr id="9" name="表號">
          <a:extLst>
            <a:ext uri="{FF2B5EF4-FFF2-40B4-BE49-F238E27FC236}">
              <a16:creationId xmlns:a16="http://schemas.microsoft.com/office/drawing/2014/main" id="{D32F69A0-30C5-4205-AFD2-65E94EE0E57A}"/>
            </a:ext>
          </a:extLst>
        </xdr:cNvPr>
        <xdr:cNvSpPr>
          <a:spLocks noChangeArrowheads="1"/>
        </xdr:cNvSpPr>
      </xdr:nvSpPr>
      <xdr:spPr bwMode="auto">
        <a:xfrm>
          <a:off x="10409248" y="236874"/>
          <a:ext cx="891248" cy="25236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twoCellAnchor>
  <xdr:twoCellAnchor editAs="oneCell">
    <xdr:from>
      <xdr:col>8</xdr:col>
      <xdr:colOff>1092556</xdr:colOff>
      <xdr:row>0</xdr:row>
      <xdr:rowOff>0</xdr:rowOff>
    </xdr:from>
    <xdr:to>
      <xdr:col>9</xdr:col>
      <xdr:colOff>1500631</xdr:colOff>
      <xdr:row>3</xdr:row>
      <xdr:rowOff>8485</xdr:rowOff>
    </xdr:to>
    <xdr:sp macro="" textlink="B1">
      <xdr:nvSpPr>
        <xdr:cNvPr id="10" name="報表類別">
          <a:extLst>
            <a:ext uri="{FF2B5EF4-FFF2-40B4-BE49-F238E27FC236}">
              <a16:creationId xmlns:a16="http://schemas.microsoft.com/office/drawing/2014/main" id="{FFD4FDDF-5966-4024-B367-164363C1E063}"/>
            </a:ext>
          </a:extLst>
        </xdr:cNvPr>
        <xdr:cNvSpPr>
          <a:spLocks noChangeArrowheads="1" noTextEdit="1"/>
        </xdr:cNvSpPr>
      </xdr:nvSpPr>
      <xdr:spPr bwMode="auto">
        <a:xfrm>
          <a:off x="11303356" y="0"/>
          <a:ext cx="1941600" cy="23708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CFC49492-6E7F-45BF-B8CC-CE30DFA5536D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桃園市政府警察局</a:t>
          </a:fld>
          <a:endParaRPr lang="zh-TW" altLang="en-US"/>
        </a:p>
      </xdr:txBody>
    </xdr:sp>
    <xdr:clientData/>
  </xdr:twoCellAnchor>
  <xdr:twoCellAnchor editAs="oneCell">
    <xdr:from>
      <xdr:col>8</xdr:col>
      <xdr:colOff>1092556</xdr:colOff>
      <xdr:row>3</xdr:row>
      <xdr:rowOff>8274</xdr:rowOff>
    </xdr:from>
    <xdr:to>
      <xdr:col>9</xdr:col>
      <xdr:colOff>1500631</xdr:colOff>
      <xdr:row>4</xdr:row>
      <xdr:rowOff>32036</xdr:rowOff>
    </xdr:to>
    <xdr:sp macro="" textlink="">
      <xdr:nvSpPr>
        <xdr:cNvPr id="11" name="報表類別">
          <a:extLst>
            <a:ext uri="{FF2B5EF4-FFF2-40B4-BE49-F238E27FC236}">
              <a16:creationId xmlns:a16="http://schemas.microsoft.com/office/drawing/2014/main" id="{00EA2936-A7BE-463C-A496-FB880A767439}"/>
            </a:ext>
          </a:extLst>
        </xdr:cNvPr>
        <xdr:cNvSpPr>
          <a:spLocks noChangeArrowheads="1"/>
        </xdr:cNvSpPr>
      </xdr:nvSpPr>
      <xdr:spPr bwMode="auto">
        <a:xfrm>
          <a:off x="11303356" y="236874"/>
          <a:ext cx="1941600" cy="252362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zh-TW" sz="14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10954-03-01-2</a:t>
          </a:r>
        </a:p>
      </xdr:txBody>
    </xdr:sp>
    <xdr:clientData/>
  </xdr:twoCellAnchor>
  <xdr:twoCellAnchor editAs="oneCell">
    <xdr:from>
      <xdr:col>6</xdr:col>
      <xdr:colOff>809625</xdr:colOff>
      <xdr:row>5</xdr:row>
      <xdr:rowOff>57150</xdr:rowOff>
    </xdr:from>
    <xdr:to>
      <xdr:col>8</xdr:col>
      <xdr:colOff>371475</xdr:colOff>
      <xdr:row>6</xdr:row>
      <xdr:rowOff>9525</xdr:rowOff>
    </xdr:to>
    <xdr:sp macro="" textlink="">
      <xdr:nvSpPr>
        <xdr:cNvPr id="12" name="報表類別">
          <a:extLst>
            <a:ext uri="{FF2B5EF4-FFF2-40B4-BE49-F238E27FC236}">
              <a16:creationId xmlns:a16="http://schemas.microsoft.com/office/drawing/2014/main" id="{B93DF0EB-57E8-4B6C-BC1E-6CEB6110AACC}"/>
            </a:ext>
          </a:extLst>
        </xdr:cNvPr>
        <xdr:cNvSpPr>
          <a:spLocks noChangeArrowheads="1"/>
        </xdr:cNvSpPr>
      </xdr:nvSpPr>
      <xdr:spPr bwMode="auto">
        <a:xfrm>
          <a:off x="7953375" y="1085850"/>
          <a:ext cx="2628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375143</xdr:colOff>
      <xdr:row>26</xdr:row>
      <xdr:rowOff>35965</xdr:rowOff>
    </xdr:from>
    <xdr:to>
      <xdr:col>9</xdr:col>
      <xdr:colOff>1456294</xdr:colOff>
      <xdr:row>26</xdr:row>
      <xdr:rowOff>330701</xdr:rowOff>
    </xdr:to>
    <xdr:sp macro="" textlink="F2">
      <xdr:nvSpPr>
        <xdr:cNvPr id="13" name="報表類別">
          <a:extLst>
            <a:ext uri="{FF2B5EF4-FFF2-40B4-BE49-F238E27FC236}">
              <a16:creationId xmlns:a16="http://schemas.microsoft.com/office/drawing/2014/main" id="{C3469C18-3538-4243-92C9-1FE6C011BE2D}"/>
            </a:ext>
          </a:extLst>
        </xdr:cNvPr>
        <xdr:cNvSpPr>
          <a:spLocks noChangeArrowheads="1" noTextEdit="1"/>
        </xdr:cNvSpPr>
      </xdr:nvSpPr>
      <xdr:spPr bwMode="auto">
        <a:xfrm>
          <a:off x="10585943" y="3845965"/>
          <a:ext cx="2614676" cy="294736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094841EA-BC99-4629-A0C3-8309FE848DFA}" type="TxLink">
            <a:rPr lang="zh-TW" altLang="en-US" sz="14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中華民國111年 1月17日編製</a:t>
          </a:fld>
          <a:endParaRPr lang="zh-TW" altLang="en-US" sz="14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A9" zoomScale="70" zoomScaleNormal="85" workbookViewId="0"/>
  </sheetViews>
  <sheetFormatPr defaultRowHeight="12" x14ac:dyDescent="0.2"/>
  <cols>
    <col min="1" max="2" width="10.83203125" style="3" customWidth="1"/>
    <col min="3" max="3" width="18.83203125" style="3" customWidth="1"/>
    <col min="4" max="4" width="26.83203125" style="3" customWidth="1"/>
    <col min="5" max="6" width="28.83203125" customWidth="1"/>
    <col min="7" max="10" width="26.83203125" customWidth="1"/>
  </cols>
  <sheetData>
    <row r="1" spans="1:10" s="6" customFormat="1" ht="31.5" hidden="1" customHeight="1" x14ac:dyDescent="0.55000000000000004">
      <c r="A1" s="43" t="s">
        <v>39</v>
      </c>
      <c r="B1" s="43" t="s">
        <v>21</v>
      </c>
      <c r="C1" s="43" t="s">
        <v>22</v>
      </c>
      <c r="D1" s="43" t="s">
        <v>23</v>
      </c>
      <c r="E1" s="59" t="s">
        <v>24</v>
      </c>
      <c r="F1" s="60" t="s">
        <v>25</v>
      </c>
    </row>
    <row r="2" spans="1:10" s="6" customFormat="1" ht="28.5" hidden="1" customHeight="1" x14ac:dyDescent="0.3">
      <c r="A2" s="43" t="s">
        <v>26</v>
      </c>
      <c r="B2" s="43" t="s">
        <v>19</v>
      </c>
      <c r="C2" s="44" t="s">
        <v>20</v>
      </c>
      <c r="D2" s="7"/>
      <c r="F2" s="6" t="str">
        <f>IF(LEN(A2)&gt;0,"中華" &amp; A2 &amp; "編製","")</f>
        <v>中華民國111年 1月17日編製</v>
      </c>
    </row>
    <row r="3" spans="1:10" s="3" customFormat="1" ht="18" customHeight="1" x14ac:dyDescent="0.25">
      <c r="A3" s="37"/>
      <c r="B3" s="37"/>
      <c r="C3" s="37"/>
      <c r="D3" s="37"/>
      <c r="E3" s="5"/>
      <c r="F3" s="5"/>
      <c r="G3" s="5"/>
      <c r="H3" s="5"/>
      <c r="I3" s="5"/>
      <c r="J3" s="5"/>
    </row>
    <row r="4" spans="1:10" s="3" customFormat="1" ht="18" customHeight="1" x14ac:dyDescent="0.25">
      <c r="A4" s="37"/>
      <c r="B4" s="37"/>
      <c r="C4" s="37"/>
      <c r="D4" s="37"/>
      <c r="E4" s="9"/>
      <c r="F4" s="5"/>
      <c r="G4" s="5"/>
      <c r="H4" s="5"/>
      <c r="I4" s="5"/>
      <c r="J4" s="5"/>
    </row>
    <row r="5" spans="1:10" ht="45" customHeight="1" x14ac:dyDescent="0.2">
      <c r="A5" s="38" t="str">
        <f>E1</f>
        <v>桃園市防空疏散避難設施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ht="24.95" customHeight="1" thickBot="1" x14ac:dyDescent="0.35">
      <c r="A6" s="39" t="str">
        <f>F1</f>
        <v>中華民國110年底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s="1" customFormat="1" ht="22.5" customHeight="1" x14ac:dyDescent="0.2">
      <c r="A7" s="19" t="s">
        <v>15</v>
      </c>
      <c r="B7" s="19"/>
      <c r="C7" s="20"/>
      <c r="D7" s="11" t="s">
        <v>4</v>
      </c>
      <c r="E7" s="25" t="s">
        <v>14</v>
      </c>
      <c r="F7" s="26"/>
      <c r="G7" s="25" t="s">
        <v>17</v>
      </c>
      <c r="H7" s="26"/>
      <c r="I7" s="27" t="s">
        <v>18</v>
      </c>
      <c r="J7" s="28"/>
    </row>
    <row r="8" spans="1:10" s="1" customFormat="1" ht="22.5" customHeight="1" x14ac:dyDescent="0.2">
      <c r="A8" s="21"/>
      <c r="B8" s="21"/>
      <c r="C8" s="22"/>
      <c r="D8" s="12" t="s">
        <v>5</v>
      </c>
      <c r="E8" s="13" t="s">
        <v>6</v>
      </c>
      <c r="F8" s="13" t="s">
        <v>4</v>
      </c>
      <c r="G8" s="13" t="s">
        <v>6</v>
      </c>
      <c r="H8" s="13" t="s">
        <v>4</v>
      </c>
      <c r="I8" s="14" t="s">
        <v>1</v>
      </c>
      <c r="J8" s="14" t="s">
        <v>2</v>
      </c>
    </row>
    <row r="9" spans="1:10" s="1" customFormat="1" ht="22.5" customHeight="1" thickBot="1" x14ac:dyDescent="0.25">
      <c r="A9" s="23"/>
      <c r="B9" s="23"/>
      <c r="C9" s="24"/>
      <c r="D9" s="15" t="s">
        <v>3</v>
      </c>
      <c r="E9" s="16" t="s">
        <v>16</v>
      </c>
      <c r="F9" s="16" t="s">
        <v>3</v>
      </c>
      <c r="G9" s="16" t="s">
        <v>16</v>
      </c>
      <c r="H9" s="16" t="s">
        <v>3</v>
      </c>
      <c r="I9" s="17" t="s">
        <v>16</v>
      </c>
      <c r="J9" s="16" t="s">
        <v>3</v>
      </c>
    </row>
    <row r="10" spans="1:10" s="2" customFormat="1" ht="27.75" customHeight="1" x14ac:dyDescent="0.2">
      <c r="A10" s="56" t="s">
        <v>28</v>
      </c>
      <c r="B10" s="57"/>
      <c r="C10" s="58"/>
      <c r="D10" s="46">
        <v>10939411</v>
      </c>
      <c r="E10" s="48">
        <v>5587</v>
      </c>
      <c r="F10" s="48">
        <v>10939411</v>
      </c>
      <c r="G10" s="50">
        <v>0</v>
      </c>
      <c r="H10" s="52">
        <v>0</v>
      </c>
      <c r="I10" s="52">
        <v>0</v>
      </c>
      <c r="J10" s="54">
        <v>0</v>
      </c>
    </row>
    <row r="11" spans="1:10" s="2" customFormat="1" ht="27.75" customHeight="1" x14ac:dyDescent="0.2">
      <c r="A11" s="56" t="s">
        <v>29</v>
      </c>
      <c r="B11" s="57"/>
      <c r="C11" s="58"/>
      <c r="D11" s="46">
        <v>2385242</v>
      </c>
      <c r="E11" s="48">
        <v>1659</v>
      </c>
      <c r="F11" s="48">
        <v>2385242</v>
      </c>
      <c r="G11" s="50">
        <v>0</v>
      </c>
      <c r="H11" s="52">
        <v>0</v>
      </c>
      <c r="I11" s="52">
        <v>0</v>
      </c>
      <c r="J11" s="54">
        <v>0</v>
      </c>
    </row>
    <row r="12" spans="1:10" s="2" customFormat="1" ht="27.75" customHeight="1" x14ac:dyDescent="0.2">
      <c r="A12" s="56" t="s">
        <v>30</v>
      </c>
      <c r="B12" s="57"/>
      <c r="C12" s="58"/>
      <c r="D12" s="46">
        <v>413051</v>
      </c>
      <c r="E12" s="48">
        <v>427</v>
      </c>
      <c r="F12" s="48">
        <v>413051</v>
      </c>
      <c r="G12" s="50">
        <v>0</v>
      </c>
      <c r="H12" s="52">
        <v>0</v>
      </c>
      <c r="I12" s="52">
        <v>0</v>
      </c>
      <c r="J12" s="54">
        <v>0</v>
      </c>
    </row>
    <row r="13" spans="1:10" s="2" customFormat="1" ht="27.75" customHeight="1" x14ac:dyDescent="0.2">
      <c r="A13" s="56" t="s">
        <v>31</v>
      </c>
      <c r="B13" s="57"/>
      <c r="C13" s="58"/>
      <c r="D13" s="46">
        <v>186593</v>
      </c>
      <c r="E13" s="48">
        <v>150</v>
      </c>
      <c r="F13" s="48">
        <v>186593</v>
      </c>
      <c r="G13" s="50">
        <v>0</v>
      </c>
      <c r="H13" s="52">
        <v>0</v>
      </c>
      <c r="I13" s="52">
        <v>0</v>
      </c>
      <c r="J13" s="54">
        <v>0</v>
      </c>
    </row>
    <row r="14" spans="1:10" s="2" customFormat="1" ht="27.75" customHeight="1" x14ac:dyDescent="0.2">
      <c r="A14" s="56" t="s">
        <v>32</v>
      </c>
      <c r="B14" s="57"/>
      <c r="C14" s="58"/>
      <c r="D14" s="46">
        <v>3450038</v>
      </c>
      <c r="E14" s="48">
        <v>1200</v>
      </c>
      <c r="F14" s="48">
        <v>3450038</v>
      </c>
      <c r="G14" s="50">
        <v>0</v>
      </c>
      <c r="H14" s="52">
        <v>0</v>
      </c>
      <c r="I14" s="52">
        <v>0</v>
      </c>
      <c r="J14" s="54">
        <v>0</v>
      </c>
    </row>
    <row r="15" spans="1:10" s="2" customFormat="1" ht="27.75" customHeight="1" x14ac:dyDescent="0.2">
      <c r="A15" s="56" t="s">
        <v>33</v>
      </c>
      <c r="B15" s="57"/>
      <c r="C15" s="58"/>
      <c r="D15" s="46">
        <v>647989</v>
      </c>
      <c r="E15" s="48">
        <v>390</v>
      </c>
      <c r="F15" s="48">
        <v>647989</v>
      </c>
      <c r="G15" s="50">
        <v>0</v>
      </c>
      <c r="H15" s="52">
        <v>0</v>
      </c>
      <c r="I15" s="52">
        <v>0</v>
      </c>
      <c r="J15" s="54">
        <v>0</v>
      </c>
    </row>
    <row r="16" spans="1:10" s="2" customFormat="1" ht="27.75" customHeight="1" x14ac:dyDescent="0.2">
      <c r="A16" s="56" t="s">
        <v>34</v>
      </c>
      <c r="B16" s="57"/>
      <c r="C16" s="58"/>
      <c r="D16" s="46">
        <v>617623</v>
      </c>
      <c r="E16" s="48">
        <v>329</v>
      </c>
      <c r="F16" s="48">
        <v>617623</v>
      </c>
      <c r="G16" s="50">
        <v>0</v>
      </c>
      <c r="H16" s="52">
        <v>0</v>
      </c>
      <c r="I16" s="52">
        <v>0</v>
      </c>
      <c r="J16" s="54">
        <v>0</v>
      </c>
    </row>
    <row r="17" spans="1:10" s="2" customFormat="1" ht="27.75" customHeight="1" x14ac:dyDescent="0.2">
      <c r="A17" s="56" t="s">
        <v>35</v>
      </c>
      <c r="B17" s="57"/>
      <c r="C17" s="58"/>
      <c r="D17" s="46">
        <v>1006277</v>
      </c>
      <c r="E17" s="48">
        <v>489</v>
      </c>
      <c r="F17" s="48">
        <v>1006277</v>
      </c>
      <c r="G17" s="50">
        <v>0</v>
      </c>
      <c r="H17" s="52">
        <v>0</v>
      </c>
      <c r="I17" s="52">
        <v>0</v>
      </c>
      <c r="J17" s="54">
        <v>0</v>
      </c>
    </row>
    <row r="18" spans="1:10" s="2" customFormat="1" ht="27.75" customHeight="1" x14ac:dyDescent="0.2">
      <c r="A18" s="56" t="s">
        <v>36</v>
      </c>
      <c r="B18" s="57"/>
      <c r="C18" s="58"/>
      <c r="D18" s="46">
        <v>774078</v>
      </c>
      <c r="E18" s="48">
        <v>281</v>
      </c>
      <c r="F18" s="48">
        <v>774078</v>
      </c>
      <c r="G18" s="50">
        <v>0</v>
      </c>
      <c r="H18" s="52">
        <v>0</v>
      </c>
      <c r="I18" s="52">
        <v>0</v>
      </c>
      <c r="J18" s="54">
        <v>0</v>
      </c>
    </row>
    <row r="19" spans="1:10" s="2" customFormat="1" ht="27.75" customHeight="1" x14ac:dyDescent="0.2">
      <c r="A19" s="56" t="s">
        <v>37</v>
      </c>
      <c r="B19" s="57"/>
      <c r="C19" s="58"/>
      <c r="D19" s="46">
        <v>412151</v>
      </c>
      <c r="E19" s="48">
        <v>222</v>
      </c>
      <c r="F19" s="48">
        <v>412151</v>
      </c>
      <c r="G19" s="50">
        <v>0</v>
      </c>
      <c r="H19" s="52">
        <v>0</v>
      </c>
      <c r="I19" s="52">
        <v>0</v>
      </c>
      <c r="J19" s="54">
        <v>0</v>
      </c>
    </row>
    <row r="20" spans="1:10" s="2" customFormat="1" ht="27.75" customHeight="1" x14ac:dyDescent="0.2">
      <c r="A20" s="56" t="s">
        <v>38</v>
      </c>
      <c r="B20" s="57"/>
      <c r="C20" s="58"/>
      <c r="D20" s="46">
        <v>1046369</v>
      </c>
      <c r="E20" s="48">
        <v>440</v>
      </c>
      <c r="F20" s="48">
        <v>1046369</v>
      </c>
      <c r="G20" s="50">
        <v>0</v>
      </c>
      <c r="H20" s="52">
        <v>0</v>
      </c>
      <c r="I20" s="52">
        <v>0</v>
      </c>
      <c r="J20" s="54">
        <v>0</v>
      </c>
    </row>
    <row r="21" spans="1:10" s="2" customFormat="1" ht="17.45" customHeight="1" x14ac:dyDescent="0.2">
      <c r="A21" s="33" t="s">
        <v>13</v>
      </c>
      <c r="B21" s="31"/>
      <c r="C21" s="32"/>
      <c r="D21" s="46">
        <v>10857754</v>
      </c>
      <c r="E21" s="48">
        <v>6662</v>
      </c>
      <c r="F21" s="48">
        <v>10857754</v>
      </c>
      <c r="G21" s="50">
        <v>0</v>
      </c>
      <c r="H21" s="52">
        <v>0</v>
      </c>
      <c r="I21" s="52">
        <v>0</v>
      </c>
      <c r="J21" s="54">
        <v>0</v>
      </c>
    </row>
    <row r="22" spans="1:10" s="2" customFormat="1" ht="17.45" customHeight="1" x14ac:dyDescent="0.2">
      <c r="A22" s="30" t="s">
        <v>11</v>
      </c>
      <c r="B22" s="31" t="s">
        <v>12</v>
      </c>
      <c r="C22" s="32"/>
      <c r="D22" s="46">
        <v>719753</v>
      </c>
      <c r="E22" s="48">
        <v>172</v>
      </c>
      <c r="F22" s="48">
        <v>719753</v>
      </c>
      <c r="G22" s="50">
        <v>0</v>
      </c>
      <c r="H22" s="52">
        <v>0</v>
      </c>
      <c r="I22" s="52">
        <v>0</v>
      </c>
      <c r="J22" s="54">
        <v>0</v>
      </c>
    </row>
    <row r="23" spans="1:10" s="2" customFormat="1" ht="18.95" customHeight="1" x14ac:dyDescent="0.2">
      <c r="A23" s="30"/>
      <c r="B23" s="29" t="s">
        <v>7</v>
      </c>
      <c r="C23" s="18" t="s">
        <v>8</v>
      </c>
      <c r="D23" s="47">
        <v>638096</v>
      </c>
      <c r="E23" s="49">
        <v>1247</v>
      </c>
      <c r="F23" s="49">
        <v>638096</v>
      </c>
      <c r="G23" s="51">
        <v>0</v>
      </c>
      <c r="H23" s="53">
        <v>0</v>
      </c>
      <c r="I23" s="53">
        <v>0</v>
      </c>
      <c r="J23" s="55">
        <v>0</v>
      </c>
    </row>
    <row r="24" spans="1:10" s="2" customFormat="1" ht="18.95" customHeight="1" x14ac:dyDescent="0.2">
      <c r="A24" s="30"/>
      <c r="B24" s="29"/>
      <c r="C24" s="18" t="s">
        <v>9</v>
      </c>
      <c r="D24" s="47">
        <v>459581</v>
      </c>
      <c r="E24" s="49">
        <v>986</v>
      </c>
      <c r="F24" s="49">
        <v>459581</v>
      </c>
      <c r="G24" s="51">
        <v>0</v>
      </c>
      <c r="H24" s="53">
        <v>0</v>
      </c>
      <c r="I24" s="53">
        <v>0</v>
      </c>
      <c r="J24" s="55">
        <v>0</v>
      </c>
    </row>
    <row r="25" spans="1:10" s="2" customFormat="1" ht="18.95" customHeight="1" x14ac:dyDescent="0.2">
      <c r="A25" s="30"/>
      <c r="B25" s="29"/>
      <c r="C25" s="18" t="s">
        <v>10</v>
      </c>
      <c r="D25" s="47">
        <v>178515</v>
      </c>
      <c r="E25" s="49">
        <v>261</v>
      </c>
      <c r="F25" s="49">
        <v>178515</v>
      </c>
      <c r="G25" s="51">
        <v>0</v>
      </c>
      <c r="H25" s="53">
        <v>0</v>
      </c>
      <c r="I25" s="53">
        <v>0</v>
      </c>
      <c r="J25" s="55">
        <v>0</v>
      </c>
    </row>
    <row r="26" spans="1:10" s="2" customFormat="1" ht="18.95" customHeight="1" thickBot="1" x14ac:dyDescent="0.25">
      <c r="A26" s="41" t="s">
        <v>0</v>
      </c>
      <c r="B26" s="41"/>
      <c r="C26" s="42"/>
      <c r="D26" s="45" t="s">
        <v>27</v>
      </c>
      <c r="E26" s="40"/>
      <c r="F26" s="40"/>
      <c r="G26" s="40"/>
      <c r="H26" s="40"/>
      <c r="I26" s="40"/>
      <c r="J26" s="40"/>
    </row>
    <row r="27" spans="1:10" s="4" customFormat="1" ht="54.95" customHeight="1" x14ac:dyDescent="0.2">
      <c r="A27" s="36" t="str">
        <f>IF(LEN(A2)&gt;0,"填表　　　　　　　　　　　審核　　　　　　　　　　　業務主管人員　　　　　　　　　　　　機關首長　　　　　　　　　　　
　　　　　　　　　　　　　　　　　　　　　　　　　　主辦統計人員","")</f>
        <v>填表　　　　　　　　　　　審核　　　　　　　　　　　業務主管人員　　　　　　　　　　　　機關首長　　　　　　　　　　　
　　　　　　　　　　　　　　　　　　　　　　　　　　主辦統計人員</v>
      </c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8" customHeight="1" x14ac:dyDescent="0.3">
      <c r="A28" s="34" t="str">
        <f>IF(LEN(A2)&gt;0,"資料來源："&amp;B2,"")</f>
        <v>資料來源：依據本局(所、隊)轄區內經主管建築機關核定之防空避難設備、防空洞及防空掩體之資料彙編。</v>
      </c>
      <c r="B28" s="34"/>
      <c r="C28" s="34"/>
      <c r="D28" s="34"/>
      <c r="E28" s="34"/>
      <c r="F28" s="34"/>
      <c r="G28" s="34"/>
      <c r="H28" s="34"/>
      <c r="I28" s="34"/>
      <c r="J28" s="34"/>
    </row>
    <row r="29" spans="1:10" ht="80.099999999999994" customHeight="1" x14ac:dyDescent="0.2">
      <c r="A29" s="35" t="str">
        <f>SUBSTITUTE(IF(LEN(A2)&gt;0,"填表說明："&amp;C2,""),CHAR(10),CHAR(10)&amp;"　　　　　")</f>
        <v>填表說明：本表編製1式3份，先送會計室(統計室)會核，並經機關首長核章後，1份送縣（市）政府主計處，1份送會計室(統計室)，1份自存外，並於規定
　　　　　期限內由網際網路線上傳送至內政部警政署警政統計資料庫。</v>
      </c>
      <c r="B29" s="35"/>
      <c r="C29" s="35"/>
      <c r="D29" s="35"/>
      <c r="E29" s="35"/>
      <c r="F29" s="35"/>
      <c r="G29" s="35"/>
      <c r="H29" s="35"/>
      <c r="I29" s="35"/>
      <c r="J29" s="35"/>
    </row>
    <row r="30" spans="1:10" ht="18" customHeight="1" x14ac:dyDescent="0.2">
      <c r="A30" s="8"/>
      <c r="B30" s="8"/>
      <c r="C30" s="10"/>
      <c r="D30" s="10"/>
      <c r="E30" s="10"/>
      <c r="F30" s="10"/>
      <c r="G30" s="10"/>
      <c r="H30" s="10"/>
      <c r="I30" s="10"/>
      <c r="J30" s="10"/>
    </row>
  </sheetData>
  <mergeCells count="28">
    <mergeCell ref="D26:J26"/>
    <mergeCell ref="A27:J27"/>
    <mergeCell ref="A28:J28"/>
    <mergeCell ref="A29:J29"/>
    <mergeCell ref="A11:C11"/>
    <mergeCell ref="A12:C12"/>
    <mergeCell ref="A13:C13"/>
    <mergeCell ref="A14:C14"/>
    <mergeCell ref="A15:C15"/>
    <mergeCell ref="A16:C16"/>
    <mergeCell ref="A10:C10"/>
    <mergeCell ref="A21:C21"/>
    <mergeCell ref="A22:A25"/>
    <mergeCell ref="B22:C22"/>
    <mergeCell ref="B23:B25"/>
    <mergeCell ref="A26:C26"/>
    <mergeCell ref="A17:C17"/>
    <mergeCell ref="A18:C18"/>
    <mergeCell ref="A19:C19"/>
    <mergeCell ref="A20:C20"/>
    <mergeCell ref="A3:D3"/>
    <mergeCell ref="A4:D4"/>
    <mergeCell ref="A5:J5"/>
    <mergeCell ref="A6:J6"/>
    <mergeCell ref="A7:C9"/>
    <mergeCell ref="E7:F7"/>
    <mergeCell ref="G7:H7"/>
    <mergeCell ref="I7:J7"/>
  </mergeCells>
  <phoneticPr fontId="6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10954-03-01(101)</vt:lpstr>
      <vt:lpstr>'10954-03-01(101)'!pp</vt:lpstr>
      <vt:lpstr>'10954-03-01(101)'!Print_Area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徐智禎</cp:lastModifiedBy>
  <cp:lastPrinted>2019-12-03T03:04:55Z</cp:lastPrinted>
  <dcterms:created xsi:type="dcterms:W3CDTF">2001-02-06T07:45:53Z</dcterms:created>
  <dcterms:modified xsi:type="dcterms:W3CDTF">2022-01-17T09:39:50Z</dcterms:modified>
</cp:coreProperties>
</file>