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1100224-政南業務\保安科業務\1-山地警備業務\☆☆☆☆山地治安管制月報表(每月10日前)\111年\7月\"/>
    </mc:Choice>
  </mc:AlternateContent>
  <xr:revisionPtr revIDLastSave="0" documentId="8_{A3486FF6-15E0-42B8-9D92-996A932C8595}" xr6:coauthVersionLast="47" xr6:coauthVersionMax="47" xr10:uidLastSave="{00000000-0000-0000-0000-000000000000}"/>
  <bookViews>
    <workbookView xWindow="-120" yWindow="-120" windowWidth="29040" windowHeight="1584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4" i="2"/>
  <c r="A33" i="2"/>
  <c r="A6" i="2"/>
  <c r="A5" i="2"/>
  <c r="E2" i="2"/>
</calcChain>
</file>

<file path=xl/sharedStrings.xml><?xml version="1.0" encoding="utf-8"?>
<sst xmlns="http://schemas.openxmlformats.org/spreadsheetml/2006/main" count="99" uniqueCount="57">
  <si>
    <t>合計</t>
    <phoneticPr fontId="2" type="noConversion"/>
  </si>
  <si>
    <t>巡佐</t>
    <phoneticPr fontId="2" type="noConversion"/>
  </si>
  <si>
    <t>警員</t>
    <phoneticPr fontId="2" type="noConversion"/>
  </si>
  <si>
    <t>女</t>
    <phoneticPr fontId="2" type="noConversion"/>
  </si>
  <si>
    <t>男</t>
    <phoneticPr fontId="2" type="noConversion"/>
  </si>
  <si>
    <t>備註</t>
    <phoneticPr fontId="2" type="noConversion"/>
  </si>
  <si>
    <t>　　　　項目
鄉別</t>
    <phoneticPr fontId="2" type="noConversion"/>
  </si>
  <si>
    <t>　　　項目
鄉別</t>
    <phoneticPr fontId="2" type="noConversion"/>
  </si>
  <si>
    <t>故意殺人</t>
    <phoneticPr fontId="2" type="noConversion"/>
  </si>
  <si>
    <t>強盜</t>
    <phoneticPr fontId="2" type="noConversion"/>
  </si>
  <si>
    <t>搶奪</t>
    <phoneticPr fontId="2" type="noConversion"/>
  </si>
  <si>
    <t>擄人勒贖</t>
    <phoneticPr fontId="2" type="noConversion"/>
  </si>
  <si>
    <t>強制性交</t>
    <phoneticPr fontId="2" type="noConversion"/>
  </si>
  <si>
    <t>重傷害</t>
    <phoneticPr fontId="2" type="noConversion"/>
  </si>
  <si>
    <t>重大竊盜</t>
    <phoneticPr fontId="2" type="noConversion"/>
  </si>
  <si>
    <t>森林法</t>
    <phoneticPr fontId="2" type="noConversion"/>
  </si>
  <si>
    <t>水土保持法</t>
    <phoneticPr fontId="2" type="noConversion"/>
  </si>
  <si>
    <t>廢棄物
清理法</t>
    <phoneticPr fontId="2" type="noConversion"/>
  </si>
  <si>
    <t>其他刑案</t>
    <phoneticPr fontId="2" type="noConversion"/>
  </si>
  <si>
    <t>全般刑案件數</t>
    <phoneticPr fontId="2" type="noConversion"/>
  </si>
  <si>
    <t>破獲</t>
    <phoneticPr fontId="2" type="noConversion"/>
  </si>
  <si>
    <t>發生</t>
    <phoneticPr fontId="2" type="noConversion"/>
  </si>
  <si>
    <t>查緝逃犯</t>
    <phoneticPr fontId="2" type="noConversion"/>
  </si>
  <si>
    <t>查獲
軍法
通緝
犯
人數</t>
    <phoneticPr fontId="2" type="noConversion"/>
  </si>
  <si>
    <t>查獲
違法
外來
人口
數</t>
    <phoneticPr fontId="2" type="noConversion"/>
  </si>
  <si>
    <t>人口</t>
    <phoneticPr fontId="2" type="noConversion"/>
  </si>
  <si>
    <t>原鄉籍</t>
    <phoneticPr fontId="2" type="noConversion"/>
  </si>
  <si>
    <t>平地籍</t>
    <phoneticPr fontId="2" type="noConversion"/>
  </si>
  <si>
    <t>分駐（派出、駐在、檢查）所人數</t>
    <phoneticPr fontId="2" type="noConversion"/>
  </si>
  <si>
    <t>巡官
、
警務員</t>
    <phoneticPr fontId="2" type="noConversion"/>
  </si>
  <si>
    <t>檢查
所
僱用
哨員</t>
    <phoneticPr fontId="2" type="noConversion"/>
  </si>
  <si>
    <t>山地義勇警察人數</t>
    <phoneticPr fontId="2" type="noConversion"/>
  </si>
  <si>
    <t>入山人數</t>
    <phoneticPr fontId="2" type="noConversion"/>
  </si>
  <si>
    <t>經許可入山</t>
    <phoneticPr fontId="2" type="noConversion"/>
  </si>
  <si>
    <t>未經許可入山</t>
    <phoneticPr fontId="2" type="noConversion"/>
  </si>
  <si>
    <t>網路
申請</t>
    <phoneticPr fontId="2" type="noConversion"/>
  </si>
  <si>
    <t>書面
申請</t>
    <phoneticPr fontId="2" type="noConversion"/>
  </si>
  <si>
    <t>書面
通知
離去</t>
    <phoneticPr fontId="2" type="noConversion"/>
  </si>
  <si>
    <t>依社
維法
處分</t>
    <phoneticPr fontId="2" type="noConversion"/>
  </si>
  <si>
    <t>移送
法辦</t>
    <phoneticPr fontId="2" type="noConversion"/>
  </si>
  <si>
    <t>毒品危害防制條例</t>
    <phoneticPr fontId="2" type="noConversion"/>
  </si>
  <si>
    <t>槍砲彈藥刀械管制條例</t>
    <phoneticPr fontId="2" type="noConversion"/>
  </si>
  <si>
    <t>野生動物保育法</t>
    <phoneticPr fontId="2" type="noConversion"/>
  </si>
  <si>
    <t>查獲司法通緝犯人數</t>
    <phoneticPr fontId="2" type="noConversion"/>
  </si>
  <si>
    <t>重大
恐嚇取財</t>
    <phoneticPr fontId="2" type="noConversion"/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</si>
  <si>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</si>
  <si>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</si>
  <si>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</si>
  <si>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</si>
  <si>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</si>
  <si>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</si>
  <si>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</si>
  <si>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中華民國111年 7月</t>
  </si>
  <si>
    <t>民國111年 8月 2日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</si>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</sst>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1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0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2" xfId="0" applyNumberFormat="1" applyFont="1" applyBorder="1" applyAlignment="1">
      <alignment horizontal="left" vertical="center"/>
    </xf>
    <xf numFmtId="187" fontId="3" fillId="0" borderId="3" xfId="0" applyNumberFormat="1" applyFont="1" applyBorder="1" applyAlignment="1">
      <alignment horizontal="right" vertical="center"/>
    </xf>
    <xf numFmtId="187" fontId="3" fillId="0" borderId="4" xfId="0" applyNumberFormat="1" applyFont="1" applyBorder="1" applyAlignment="1">
      <alignment horizontal="right" vertical="center"/>
    </xf>
    <xf numFmtId="187" fontId="3" fillId="0" borderId="6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center"/>
    </xf>
    <xf numFmtId="187" fontId="3" fillId="0" borderId="7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6" fontId="3" fillId="0" borderId="6" xfId="0" applyNumberFormat="1" applyFont="1" applyBorder="1" applyAlignment="1">
      <alignment horizontal="right" vertical="top"/>
    </xf>
    <xf numFmtId="186" fontId="3" fillId="0" borderId="7" xfId="0" applyNumberFormat="1" applyFont="1" applyBorder="1" applyAlignment="1">
      <alignment horizontal="right" vertical="top"/>
    </xf>
    <xf numFmtId="180" fontId="4" fillId="0" borderId="12" xfId="0" applyNumberFormat="1" applyFont="1" applyBorder="1" applyAlignment="1">
      <alignment horizontal="left" vertical="center"/>
    </xf>
    <xf numFmtId="187" fontId="3" fillId="0" borderId="13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vertical="top" wrapText="1"/>
    </xf>
    <xf numFmtId="187" fontId="3" fillId="0" borderId="14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186" fontId="1" fillId="0" borderId="7" xfId="0" applyNumberFormat="1" applyFont="1" applyBorder="1" applyAlignment="1">
      <alignment horizontal="center" vertical="center"/>
    </xf>
    <xf numFmtId="186" fontId="1" fillId="0" borderId="7" xfId="0" applyNumberFormat="1" applyFont="1" applyBorder="1" applyAlignment="1">
      <alignment horizontal="center" vertical="center" wrapText="1"/>
    </xf>
    <xf numFmtId="186" fontId="1" fillId="0" borderId="7" xfId="0" applyNumberFormat="1" applyFont="1" applyBorder="1" applyAlignment="1">
      <alignment horizontal="center" vertical="center" wrapText="1" justifyLastLine="1"/>
    </xf>
    <xf numFmtId="0" fontId="1" fillId="0" borderId="6" xfId="0" applyFont="1" applyBorder="1" applyAlignment="1">
      <alignment horizontal="center" vertical="center" wrapText="1"/>
    </xf>
    <xf numFmtId="186" fontId="1" fillId="0" borderId="6" xfId="0" applyNumberFormat="1" applyFont="1" applyBorder="1" applyAlignment="1">
      <alignment horizontal="center" vertical="center"/>
    </xf>
    <xf numFmtId="186" fontId="1" fillId="0" borderId="7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left" vertical="center" wrapText="1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28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justifyLastLine="1"/>
    </xf>
    <xf numFmtId="0" fontId="1" fillId="0" borderId="22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87" fontId="1" fillId="0" borderId="6" xfId="0" applyNumberFormat="1" applyFont="1" applyBorder="1" applyAlignment="1">
      <alignment horizontal="center" vertical="center" wrapText="1"/>
    </xf>
    <xf numFmtId="187" fontId="1" fillId="0" borderId="7" xfId="0" applyNumberFormat="1" applyFont="1" applyBorder="1" applyAlignment="1">
      <alignment horizontal="center" vertical="center"/>
    </xf>
    <xf numFmtId="186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86" fontId="3" fillId="0" borderId="16" xfId="0" applyNumberFormat="1" applyFont="1" applyBorder="1" applyAlignment="1">
      <alignment horizontal="left" vertical="top" wrapText="1"/>
    </xf>
    <xf numFmtId="186" fontId="3" fillId="0" borderId="27" xfId="0" applyNumberFormat="1" applyFont="1" applyBorder="1" applyAlignment="1">
      <alignment horizontal="left" vertical="top" wrapText="1"/>
    </xf>
    <xf numFmtId="186" fontId="3" fillId="0" borderId="6" xfId="0" applyNumberFormat="1" applyFont="1" applyBorder="1" applyAlignment="1">
      <alignment horizontal="left" vertical="top" wrapText="1"/>
    </xf>
    <xf numFmtId="186" fontId="3" fillId="0" borderId="9" xfId="0" applyNumberFormat="1" applyFont="1" applyBorder="1" applyAlignment="1">
      <alignment horizontal="left" vertical="top" wrapText="1"/>
    </xf>
    <xf numFmtId="186" fontId="3" fillId="0" borderId="7" xfId="0" applyNumberFormat="1" applyFont="1" applyBorder="1" applyAlignment="1">
      <alignment horizontal="left" vertical="top" wrapText="1"/>
    </xf>
    <xf numFmtId="186" fontId="3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86" fontId="6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6" fontId="1" fillId="0" borderId="17" xfId="0" applyNumberFormat="1" applyFont="1" applyBorder="1" applyAlignment="1">
      <alignment horizontal="distributed" vertical="center" justifyLastLine="1"/>
    </xf>
    <xf numFmtId="186" fontId="1" fillId="0" borderId="18" xfId="0" applyNumberFormat="1" applyFont="1" applyBorder="1" applyAlignment="1">
      <alignment horizontal="distributed" vertical="center" justifyLastLine="1"/>
    </xf>
    <xf numFmtId="186" fontId="1" fillId="0" borderId="19" xfId="0" applyNumberFormat="1" applyFont="1" applyBorder="1" applyAlignment="1">
      <alignment horizontal="distributed" vertical="center" justifyLastLine="1"/>
    </xf>
    <xf numFmtId="186" fontId="1" fillId="0" borderId="0" xfId="0" applyNumberFormat="1" applyFont="1" applyBorder="1" applyAlignment="1">
      <alignment horizontal="distributed" vertical="center" justifyLastLine="1"/>
    </xf>
    <xf numFmtId="186" fontId="1" fillId="0" borderId="20" xfId="0" applyNumberFormat="1" applyFont="1" applyBorder="1" applyAlignment="1">
      <alignment horizontal="distributed" vertical="center" justifyLastLine="1"/>
    </xf>
    <xf numFmtId="186" fontId="1" fillId="0" borderId="21" xfId="0" applyNumberFormat="1" applyFont="1" applyBorder="1" applyAlignment="1">
      <alignment horizontal="distributed" vertical="center" justifyLastLine="1"/>
    </xf>
    <xf numFmtId="186" fontId="1" fillId="0" borderId="7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/>
    </xf>
    <xf numFmtId="186" fontId="6" fillId="0" borderId="5" xfId="0" applyNumberFormat="1" applyFont="1" applyBorder="1" applyAlignment="1">
      <alignment horizontal="center" vertical="center"/>
    </xf>
    <xf numFmtId="186" fontId="6" fillId="0" borderId="8" xfId="0" applyNumberFormat="1" applyFont="1" applyBorder="1" applyAlignment="1">
      <alignment horizontal="center" vertical="center" wrapText="1"/>
    </xf>
    <xf numFmtId="186" fontId="6" fillId="0" borderId="22" xfId="0" applyNumberFormat="1" applyFont="1" applyBorder="1" applyAlignment="1">
      <alignment horizontal="center" vertical="center" wrapText="1"/>
    </xf>
    <xf numFmtId="186" fontId="6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1" fillId="0" borderId="11" xfId="0" applyNumberFormat="1" applyFont="1" applyBorder="1" applyAlignment="1">
      <alignment horizontal="lef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top"/>
    </xf>
    <xf numFmtId="188" fontId="9" fillId="0" borderId="16" xfId="0" applyNumberFormat="1" applyFont="1" applyBorder="1" applyAlignment="1">
      <alignment vertical="top" wrapText="1"/>
    </xf>
    <xf numFmtId="188" fontId="9" fillId="0" borderId="13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top"/>
    </xf>
    <xf numFmtId="188" fontId="9" fillId="0" borderId="6" xfId="0" applyNumberFormat="1" applyFont="1" applyBorder="1" applyAlignment="1">
      <alignment vertical="top" wrapText="1"/>
    </xf>
    <xf numFmtId="3" fontId="9" fillId="0" borderId="6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188" fontId="9" fillId="0" borderId="3" xfId="0" applyNumberFormat="1" applyFont="1" applyBorder="1" applyAlignment="1">
      <alignment horizontal="right" vertical="center"/>
    </xf>
    <xf numFmtId="188" fontId="9" fillId="0" borderId="9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4066F4A-7708-4BC2-B5DC-1058334A0796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C73791C-9234-449E-8A98-2F6DD43DDC55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E3FF3500-42B9-4E6E-8CCB-80D13C832325}"/>
            </a:ext>
          </a:extLst>
        </xdr:cNvPr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33</xdr:col>
      <xdr:colOff>0</xdr:colOff>
      <xdr:row>32</xdr:row>
      <xdr:rowOff>295275</xdr:rowOff>
    </xdr:to>
    <xdr:grpSp>
      <xdr:nvGrpSpPr>
        <xdr:cNvPr id="5" name="Group 84">
          <a:extLst>
            <a:ext uri="{FF2B5EF4-FFF2-40B4-BE49-F238E27FC236}">
              <a16:creationId xmlns:a16="http://schemas.microsoft.com/office/drawing/2014/main" id="{E5D2157A-E048-4222-B81C-75C684E85DE9}"/>
            </a:ext>
          </a:extLst>
        </xdr:cNvPr>
        <xdr:cNvGrpSpPr>
          <a:grpSpLocks/>
        </xdr:cNvGrpSpPr>
      </xdr:nvGrpSpPr>
      <xdr:grpSpPr bwMode="auto">
        <a:xfrm>
          <a:off x="0" y="9525"/>
          <a:ext cx="12994821" cy="8518071"/>
          <a:chOff x="0" y="1"/>
          <a:chExt cx="1371" cy="883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96D90DA8-C712-A521-39BF-E42AA13B68C2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353594D-E559-4B86-84D3-7C10FEC42D6D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#date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2B9D957B-DA0B-F9C1-30D3-4B531AA633E9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04AA4CA4-41E9-4B49-BF64-6C79D6C90C8F}" type="TxLink">
              <a:rPr lang="zh-TW" altLang="en-US"/>
              <a:t> 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BB7ED343-DD6F-B788-FAFE-F3D3087DC983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A36CD195-1C08-4086-9D36-DB7D258C7D8F}" type="TxLink">
              <a:rPr lang="zh-TW" altLang="en-US"/>
              <a:t> </a:t>
            </a:fld>
            <a:endParaRPr lang="zh-TW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A23B49AC-4052-02F9-1480-807D9840FE1C}"/>
              </a:ext>
            </a:extLst>
          </xdr:cNvPr>
          <xdr:cNvSpPr>
            <a:spLocks noChangeArrowheads="1"/>
          </xdr:cNvSpPr>
        </xdr:nvSpPr>
        <xdr:spPr bwMode="auto">
          <a:xfrm>
            <a:off x="1076" y="1"/>
            <a:ext cx="10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E7335BFB-ED59-BDAA-0976-5DBF44B4BB34}"/>
              </a:ext>
            </a:extLst>
          </xdr:cNvPr>
          <xdr:cNvSpPr>
            <a:spLocks noChangeArrowheads="1"/>
          </xdr:cNvSpPr>
        </xdr:nvSpPr>
        <xdr:spPr bwMode="auto">
          <a:xfrm>
            <a:off x="1076" y="25"/>
            <a:ext cx="10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0120C6E6-F806-B18A-0DD1-F711F9BD0FF3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31DBF03-BDCC-453A-BDD0-38BEDA014E8F}" type="TxLink">
              <a:rPr lang="zh-TW" altLang="en-US"/>
              <a:t> 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3A4D6102-EDF2-D4EE-C077-73525D190550}"/>
              </a:ext>
            </a:extLst>
          </xdr:cNvPr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DB905725-7FBD-188F-E2B7-054050D63F92}"/>
              </a:ext>
            </a:extLst>
          </xdr:cNvPr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B8854D85-9D16-429E-F5E8-53290892557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F3AABBCB-276E-416A-80FA-668883803771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中華#pt1編製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3" zoomScale="70" zoomScaleNormal="70" workbookViewId="0"/>
  </sheetViews>
  <sheetFormatPr defaultRowHeight="12" x14ac:dyDescent="0.2"/>
  <cols>
    <col min="1" max="1" width="21.6640625" style="3" customWidth="1"/>
    <col min="2" max="3" width="6.33203125" style="3" customWidth="1"/>
    <col min="4" max="33" width="6.33203125" customWidth="1"/>
  </cols>
  <sheetData>
    <row r="1" spans="1:33" s="6" customFormat="1" ht="31.5" hidden="1" customHeight="1" x14ac:dyDescent="0.55000000000000004">
      <c r="A1" s="78" t="s">
        <v>56</v>
      </c>
      <c r="B1" s="78" t="s">
        <v>49</v>
      </c>
      <c r="C1" s="78" t="s">
        <v>50</v>
      </c>
      <c r="D1" s="101" t="s">
        <v>51</v>
      </c>
      <c r="E1" s="101" t="s">
        <v>52</v>
      </c>
      <c r="I1" s="100" t="s">
        <v>55</v>
      </c>
    </row>
    <row r="2" spans="1:33" s="6" customFormat="1" ht="28.5" hidden="1" customHeight="1" x14ac:dyDescent="0.3">
      <c r="A2" s="78" t="s">
        <v>53</v>
      </c>
      <c r="B2" s="78" t="s">
        <v>45</v>
      </c>
      <c r="C2" s="79" t="s">
        <v>46</v>
      </c>
      <c r="E2" s="6" t="str">
        <f>IF(LEN(A2)&gt;0,"中華" &amp; A2 &amp; "編製","")</f>
        <v>中華民國111年 8月 2日編製</v>
      </c>
    </row>
    <row r="3" spans="1:33" s="3" customFormat="1" ht="18" customHeight="1" x14ac:dyDescent="0.25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 x14ac:dyDescent="0.25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 x14ac:dyDescent="0.2">
      <c r="A5" s="58" t="str">
        <f>TRIM(I1)</f>
        <v>桃園市山地治安管制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4.95" customHeight="1" thickBot="1" x14ac:dyDescent="0.35">
      <c r="A6" s="59" t="str">
        <f>E1</f>
        <v>中華民國111年 7月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s="1" customFormat="1" ht="24" customHeight="1" x14ac:dyDescent="0.2">
      <c r="A7" s="61" t="s">
        <v>7</v>
      </c>
      <c r="B7" s="43" t="s">
        <v>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" customFormat="1" ht="75.75" customHeight="1" x14ac:dyDescent="0.2">
      <c r="A8" s="62"/>
      <c r="B8" s="60" t="s">
        <v>0</v>
      </c>
      <c r="C8" s="33"/>
      <c r="D8" s="33" t="s">
        <v>8</v>
      </c>
      <c r="E8" s="33"/>
      <c r="F8" s="33" t="s">
        <v>9</v>
      </c>
      <c r="G8" s="33"/>
      <c r="H8" s="33" t="s">
        <v>10</v>
      </c>
      <c r="I8" s="33"/>
      <c r="J8" s="33" t="s">
        <v>11</v>
      </c>
      <c r="K8" s="33"/>
      <c r="L8" s="33" t="s">
        <v>12</v>
      </c>
      <c r="M8" s="33"/>
      <c r="N8" s="33" t="s">
        <v>44</v>
      </c>
      <c r="O8" s="33"/>
      <c r="P8" s="33" t="s">
        <v>13</v>
      </c>
      <c r="Q8" s="33"/>
      <c r="R8" s="33" t="s">
        <v>14</v>
      </c>
      <c r="S8" s="33"/>
      <c r="T8" s="33" t="s">
        <v>40</v>
      </c>
      <c r="U8" s="33"/>
      <c r="V8" s="33" t="s">
        <v>41</v>
      </c>
      <c r="W8" s="33"/>
      <c r="X8" s="33" t="s">
        <v>42</v>
      </c>
      <c r="Y8" s="33"/>
      <c r="Z8" s="33" t="s">
        <v>15</v>
      </c>
      <c r="AA8" s="33"/>
      <c r="AB8" s="33" t="s">
        <v>16</v>
      </c>
      <c r="AC8" s="33"/>
      <c r="AD8" s="33" t="s">
        <v>17</v>
      </c>
      <c r="AE8" s="33"/>
      <c r="AF8" s="33" t="s">
        <v>18</v>
      </c>
      <c r="AG8" s="65"/>
    </row>
    <row r="9" spans="1:33" s="1" customFormat="1" ht="42" customHeight="1" thickBot="1" x14ac:dyDescent="0.25">
      <c r="A9" s="63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 x14ac:dyDescent="0.2">
      <c r="A10" s="80" t="s">
        <v>54</v>
      </c>
      <c r="B10" s="91">
        <v>2</v>
      </c>
      <c r="C10" s="92">
        <v>2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v>2</v>
      </c>
      <c r="AG10" s="95">
        <v>2</v>
      </c>
    </row>
    <row r="11" spans="1:33" s="2" customFormat="1" ht="14.1" customHeight="1" x14ac:dyDescent="0.2">
      <c r="A11" s="10" t="s">
        <v>47</v>
      </c>
      <c r="B11" s="9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</row>
    <row r="12" spans="1:33" s="2" customFormat="1" ht="14.1" customHeight="1" x14ac:dyDescent="0.2">
      <c r="A12" s="10" t="s">
        <v>48</v>
      </c>
      <c r="B12" s="98">
        <v>2</v>
      </c>
      <c r="C12" s="90">
        <v>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9">
        <v>2</v>
      </c>
      <c r="AG12" s="99">
        <v>2</v>
      </c>
    </row>
    <row r="13" spans="1:33" s="2" customFormat="1" ht="14.1" customHeight="1" x14ac:dyDescent="0.2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 x14ac:dyDescent="0.2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 x14ac:dyDescent="0.2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 x14ac:dyDescent="0.2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 x14ac:dyDescent="0.2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 x14ac:dyDescent="0.2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 x14ac:dyDescent="0.25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 x14ac:dyDescent="0.2">
      <c r="A20" s="36" t="s">
        <v>6</v>
      </c>
      <c r="B20" s="41" t="s">
        <v>22</v>
      </c>
      <c r="C20" s="42"/>
      <c r="D20" s="42"/>
      <c r="E20" s="42"/>
      <c r="F20" s="73" t="s">
        <v>25</v>
      </c>
      <c r="G20" s="73"/>
      <c r="H20" s="73"/>
      <c r="I20" s="73"/>
      <c r="J20" s="73"/>
      <c r="K20" s="75" t="s">
        <v>28</v>
      </c>
      <c r="L20" s="76"/>
      <c r="M20" s="76"/>
      <c r="N20" s="76"/>
      <c r="O20" s="77"/>
      <c r="P20" s="74" t="s">
        <v>31</v>
      </c>
      <c r="Q20" s="74"/>
      <c r="R20" s="74"/>
      <c r="S20" s="73" t="s">
        <v>32</v>
      </c>
      <c r="T20" s="73"/>
      <c r="U20" s="73"/>
      <c r="V20" s="73"/>
      <c r="W20" s="73"/>
      <c r="X20" s="73"/>
      <c r="Y20" s="66" t="s">
        <v>5</v>
      </c>
      <c r="Z20" s="67"/>
      <c r="AA20" s="67"/>
      <c r="AB20" s="67"/>
      <c r="AC20" s="67"/>
      <c r="AD20" s="67"/>
      <c r="AE20" s="67"/>
      <c r="AF20" s="67"/>
      <c r="AG20" s="67"/>
    </row>
    <row r="21" spans="1:33" s="2" customFormat="1" ht="24" customHeight="1" x14ac:dyDescent="0.2">
      <c r="A21" s="37"/>
      <c r="B21" s="39" t="s">
        <v>0</v>
      </c>
      <c r="C21" s="47" t="s">
        <v>43</v>
      </c>
      <c r="D21" s="49" t="s">
        <v>23</v>
      </c>
      <c r="E21" s="49" t="s">
        <v>24</v>
      </c>
      <c r="F21" s="34" t="s">
        <v>0</v>
      </c>
      <c r="G21" s="49" t="s">
        <v>26</v>
      </c>
      <c r="H21" s="49"/>
      <c r="I21" s="49" t="s">
        <v>27</v>
      </c>
      <c r="J21" s="49"/>
      <c r="K21" s="34" t="s">
        <v>0</v>
      </c>
      <c r="L21" s="49" t="s">
        <v>29</v>
      </c>
      <c r="M21" s="34" t="s">
        <v>1</v>
      </c>
      <c r="N21" s="34" t="s">
        <v>2</v>
      </c>
      <c r="O21" s="49" t="s">
        <v>30</v>
      </c>
      <c r="P21" s="34" t="s">
        <v>0</v>
      </c>
      <c r="Q21" s="34" t="s">
        <v>4</v>
      </c>
      <c r="R21" s="34" t="s">
        <v>3</v>
      </c>
      <c r="S21" s="49" t="s">
        <v>0</v>
      </c>
      <c r="T21" s="64" t="s">
        <v>33</v>
      </c>
      <c r="U21" s="64"/>
      <c r="V21" s="64" t="s">
        <v>34</v>
      </c>
      <c r="W21" s="64"/>
      <c r="X21" s="64"/>
      <c r="Y21" s="68"/>
      <c r="Z21" s="69"/>
      <c r="AA21" s="69"/>
      <c r="AB21" s="69"/>
      <c r="AC21" s="69"/>
      <c r="AD21" s="69"/>
      <c r="AE21" s="69"/>
      <c r="AF21" s="69"/>
      <c r="AG21" s="69"/>
    </row>
    <row r="22" spans="1:33" s="2" customFormat="1" ht="72" customHeight="1" thickBot="1" x14ac:dyDescent="0.25">
      <c r="A22" s="38"/>
      <c r="B22" s="40"/>
      <c r="C22" s="48"/>
      <c r="D22" s="35"/>
      <c r="E22" s="35"/>
      <c r="F22" s="35"/>
      <c r="G22" s="30" t="s">
        <v>4</v>
      </c>
      <c r="H22" s="30" t="s">
        <v>3</v>
      </c>
      <c r="I22" s="30" t="s">
        <v>4</v>
      </c>
      <c r="J22" s="30" t="s">
        <v>3</v>
      </c>
      <c r="K22" s="35"/>
      <c r="L22" s="35"/>
      <c r="M22" s="35"/>
      <c r="N22" s="35"/>
      <c r="O22" s="35"/>
      <c r="P22" s="35"/>
      <c r="Q22" s="35"/>
      <c r="R22" s="35"/>
      <c r="S22" s="72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0"/>
      <c r="Z22" s="71"/>
      <c r="AA22" s="71"/>
      <c r="AB22" s="71"/>
      <c r="AC22" s="71"/>
      <c r="AD22" s="71"/>
      <c r="AE22" s="71"/>
      <c r="AF22" s="71"/>
      <c r="AG22" s="71"/>
    </row>
    <row r="23" spans="1:33" s="2" customFormat="1" ht="14.1" customHeight="1" x14ac:dyDescent="0.2">
      <c r="A23" s="80" t="s">
        <v>54</v>
      </c>
      <c r="B23" s="81">
        <v>0</v>
      </c>
      <c r="C23" s="82">
        <v>0</v>
      </c>
      <c r="D23" s="82">
        <v>0</v>
      </c>
      <c r="E23" s="82">
        <v>0</v>
      </c>
      <c r="F23" s="83">
        <v>12898</v>
      </c>
      <c r="G23" s="83">
        <v>4901</v>
      </c>
      <c r="H23" s="83">
        <v>4376</v>
      </c>
      <c r="I23" s="83">
        <v>1952</v>
      </c>
      <c r="J23" s="83">
        <v>1669</v>
      </c>
      <c r="K23" s="83">
        <v>66</v>
      </c>
      <c r="L23" s="83">
        <v>1</v>
      </c>
      <c r="M23" s="83">
        <v>13</v>
      </c>
      <c r="N23" s="83">
        <v>52</v>
      </c>
      <c r="O23" s="82">
        <v>0</v>
      </c>
      <c r="P23" s="83">
        <v>58</v>
      </c>
      <c r="Q23" s="83">
        <v>47</v>
      </c>
      <c r="R23" s="83">
        <v>11</v>
      </c>
      <c r="S23" s="84">
        <v>0</v>
      </c>
      <c r="T23" s="84">
        <v>0</v>
      </c>
      <c r="U23" s="84">
        <v>0</v>
      </c>
      <c r="V23" s="84">
        <v>0</v>
      </c>
      <c r="W23" s="85">
        <v>0</v>
      </c>
      <c r="X23" s="85">
        <v>0</v>
      </c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" customFormat="1" ht="14.1" customHeight="1" x14ac:dyDescent="0.2">
      <c r="A24" s="10" t="s">
        <v>47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8">
        <v>0</v>
      </c>
      <c r="U24" s="88">
        <v>0</v>
      </c>
      <c r="V24" s="88">
        <v>0</v>
      </c>
      <c r="W24" s="89">
        <v>0</v>
      </c>
      <c r="X24" s="89">
        <v>0</v>
      </c>
      <c r="Y24" s="53"/>
      <c r="Z24" s="53"/>
      <c r="AA24" s="53"/>
      <c r="AB24" s="53"/>
      <c r="AC24" s="53"/>
      <c r="AD24" s="53"/>
      <c r="AE24" s="53"/>
      <c r="AF24" s="53"/>
      <c r="AG24" s="54"/>
    </row>
    <row r="25" spans="1:33" s="2" customFormat="1" ht="14.1" customHeight="1" x14ac:dyDescent="0.2">
      <c r="A25" s="10" t="s">
        <v>48</v>
      </c>
      <c r="B25" s="86">
        <v>0</v>
      </c>
      <c r="C25" s="87">
        <v>0</v>
      </c>
      <c r="D25" s="87">
        <v>0</v>
      </c>
      <c r="E25" s="87">
        <v>0</v>
      </c>
      <c r="F25" s="90">
        <v>12898</v>
      </c>
      <c r="G25" s="90">
        <v>4901</v>
      </c>
      <c r="H25" s="90">
        <v>4376</v>
      </c>
      <c r="I25" s="90">
        <v>1952</v>
      </c>
      <c r="J25" s="90">
        <v>1669</v>
      </c>
      <c r="K25" s="90">
        <v>66</v>
      </c>
      <c r="L25" s="90">
        <v>1</v>
      </c>
      <c r="M25" s="90">
        <v>13</v>
      </c>
      <c r="N25" s="90">
        <v>52</v>
      </c>
      <c r="O25" s="87">
        <v>0</v>
      </c>
      <c r="P25" s="90">
        <v>58</v>
      </c>
      <c r="Q25" s="90">
        <v>47</v>
      </c>
      <c r="R25" s="90">
        <v>11</v>
      </c>
      <c r="S25" s="88">
        <v>0</v>
      </c>
      <c r="T25" s="88">
        <v>0</v>
      </c>
      <c r="U25" s="88">
        <v>0</v>
      </c>
      <c r="V25" s="88">
        <v>0</v>
      </c>
      <c r="W25" s="89">
        <v>0</v>
      </c>
      <c r="X25" s="89">
        <v>0</v>
      </c>
      <c r="Y25" s="53"/>
      <c r="Z25" s="53"/>
      <c r="AA25" s="53"/>
      <c r="AB25" s="53"/>
      <c r="AC25" s="53"/>
      <c r="AD25" s="53"/>
      <c r="AE25" s="53"/>
      <c r="AF25" s="53"/>
      <c r="AG25" s="54"/>
    </row>
    <row r="26" spans="1:33" s="2" customFormat="1" ht="14.1" customHeight="1" x14ac:dyDescent="0.2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53"/>
      <c r="Z26" s="53"/>
      <c r="AA26" s="53"/>
      <c r="AB26" s="53"/>
      <c r="AC26" s="53"/>
      <c r="AD26" s="53"/>
      <c r="AE26" s="53"/>
      <c r="AF26" s="53"/>
      <c r="AG26" s="54"/>
    </row>
    <row r="27" spans="1:33" s="2" customFormat="1" ht="14.1" customHeight="1" x14ac:dyDescent="0.2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53"/>
      <c r="Z27" s="53"/>
      <c r="AA27" s="53"/>
      <c r="AB27" s="53"/>
      <c r="AC27" s="53"/>
      <c r="AD27" s="53"/>
      <c r="AE27" s="53"/>
      <c r="AF27" s="53"/>
      <c r="AG27" s="54"/>
    </row>
    <row r="28" spans="1:33" s="2" customFormat="1" ht="14.1" customHeight="1" x14ac:dyDescent="0.2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53"/>
      <c r="Z28" s="53"/>
      <c r="AA28" s="53"/>
      <c r="AB28" s="53"/>
      <c r="AC28" s="53"/>
      <c r="AD28" s="53"/>
      <c r="AE28" s="53"/>
      <c r="AF28" s="53"/>
      <c r="AG28" s="54"/>
    </row>
    <row r="29" spans="1:33" s="2" customFormat="1" ht="14.1" customHeight="1" x14ac:dyDescent="0.2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53"/>
      <c r="Z29" s="53"/>
      <c r="AA29" s="53"/>
      <c r="AB29" s="53"/>
      <c r="AC29" s="53"/>
      <c r="AD29" s="53"/>
      <c r="AE29" s="53"/>
      <c r="AF29" s="53"/>
      <c r="AG29" s="54"/>
    </row>
    <row r="30" spans="1:33" s="2" customFormat="1" ht="14.1" customHeight="1" x14ac:dyDescent="0.2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33" s="2" customFormat="1" ht="14.1" customHeight="1" x14ac:dyDescent="0.2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53"/>
      <c r="Z31" s="53"/>
      <c r="AA31" s="53"/>
      <c r="AB31" s="53"/>
      <c r="AC31" s="53"/>
      <c r="AD31" s="53"/>
      <c r="AE31" s="53"/>
      <c r="AF31" s="53"/>
      <c r="AG31" s="54"/>
    </row>
    <row r="32" spans="1:33" s="2" customFormat="1" ht="14.1" customHeight="1" thickBot="1" x14ac:dyDescent="0.25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55"/>
      <c r="Z32" s="55"/>
      <c r="AA32" s="55"/>
      <c r="AB32" s="55"/>
      <c r="AC32" s="55"/>
      <c r="AD32" s="55"/>
      <c r="AE32" s="55"/>
      <c r="AF32" s="55"/>
      <c r="AG32" s="56"/>
    </row>
    <row r="33" spans="1:33" s="4" customFormat="1" ht="54.95" customHeight="1" x14ac:dyDescent="0.2">
      <c r="A33" s="4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8" customHeight="1" x14ac:dyDescent="0.3">
      <c r="A34" s="50" t="str">
        <f>IF(LEN(A2)&gt;0,"資料來源："&amp;B2,"")</f>
        <v>資料來源：各分局。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39.950000000000003" customHeight="1" x14ac:dyDescent="0.2">
      <c r="A35" s="45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8" customHeight="1" x14ac:dyDescent="0.2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  <mergeCell ref="B21:B22"/>
    <mergeCell ref="C21:C22"/>
    <mergeCell ref="D21:D22"/>
    <mergeCell ref="E21:E22"/>
    <mergeCell ref="F21:F22"/>
    <mergeCell ref="G21:H21"/>
    <mergeCell ref="I21:J21"/>
    <mergeCell ref="K21:K22"/>
    <mergeCell ref="L21:L22"/>
    <mergeCell ref="A20:A22"/>
    <mergeCell ref="B20:E20"/>
    <mergeCell ref="F20:J20"/>
    <mergeCell ref="K20:O20"/>
    <mergeCell ref="P20:R20"/>
    <mergeCell ref="S20:X20"/>
    <mergeCell ref="M21:M22"/>
    <mergeCell ref="N21:N22"/>
    <mergeCell ref="O21:O22"/>
    <mergeCell ref="P21:P22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10954-02-01(101)</vt:lpstr>
      <vt:lpstr>'10954-02-01(101)'!pp</vt:lpstr>
      <vt:lpstr>'10954-02-01(101)'!Print_Area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黃政南</cp:lastModifiedBy>
  <cp:lastPrinted>2014-02-07T07:29:52Z</cp:lastPrinted>
  <dcterms:created xsi:type="dcterms:W3CDTF">2001-02-06T07:45:53Z</dcterms:created>
  <dcterms:modified xsi:type="dcterms:W3CDTF">2022-08-02T05:43:45Z</dcterms:modified>
</cp:coreProperties>
</file>