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311-04-01-2" r:id="rId4"/>
  </sheets>
  <definedNames>
    <definedName name="pp" hidden="false">#REF!</definedName>
  </definedNames>
</workbook>
</file>

<file path=xl/sharedStrings.xml><?xml version="1.0" encoding="utf-8"?>
<sst xmlns="http://schemas.openxmlformats.org/spreadsheetml/2006/main" count="56">
  <si>
    <t>公開類</t>
  </si>
  <si>
    <t>年報</t>
  </si>
  <si>
    <t>桃園市辦理調解業務概況</t>
  </si>
  <si>
    <t>中華民國110年</t>
  </si>
  <si>
    <t>區別</t>
  </si>
  <si>
    <t>總計</t>
  </si>
  <si>
    <t>桃園區</t>
  </si>
  <si>
    <t>中壢區</t>
  </si>
  <si>
    <t>平鎮區</t>
  </si>
  <si>
    <t>八德區</t>
  </si>
  <si>
    <t>楊梅區</t>
  </si>
  <si>
    <t>大溪區</t>
  </si>
  <si>
    <t>蘆竹區</t>
  </si>
  <si>
    <t>大園區</t>
  </si>
  <si>
    <t>龜山區</t>
  </si>
  <si>
    <t>龍潭區</t>
  </si>
  <si>
    <t>新屋區</t>
  </si>
  <si>
    <t>觀音區</t>
  </si>
  <si>
    <t>復興區</t>
  </si>
  <si>
    <t>備註</t>
  </si>
  <si>
    <t>每年終了後2個月內編報</t>
  </si>
  <si>
    <t>結案件數總計</t>
  </si>
  <si>
    <t>合計</t>
  </si>
  <si>
    <t>成立</t>
  </si>
  <si>
    <t>不成立</t>
  </si>
  <si>
    <t>民事結案件數</t>
  </si>
  <si>
    <t>債權、債務</t>
  </si>
  <si>
    <t>－</t>
  </si>
  <si>
    <t>物權</t>
  </si>
  <si>
    <t>親屬</t>
  </si>
  <si>
    <t>繼承</t>
  </si>
  <si>
    <t>商事</t>
  </si>
  <si>
    <t>編製機關</t>
  </si>
  <si>
    <t>表號</t>
  </si>
  <si>
    <t>營建工程</t>
  </si>
  <si>
    <t>桃園市政府法務局</t>
  </si>
  <si>
    <t>3311-04-01-2</t>
  </si>
  <si>
    <t>單位：件</t>
  </si>
  <si>
    <t>其他</t>
  </si>
  <si>
    <t>桃園市辦理調解業務概況(續)</t>
  </si>
  <si>
    <t>填表</t>
  </si>
  <si>
    <t>資料來源：依據本市各區公所所報資料彙編。</t>
  </si>
  <si>
    <t>填表說明：本表應於編製期限內經網際網路線上傳送至內政部統計處資料庫及桃園市政府公務統計行政管理系統。</t>
  </si>
  <si>
    <t>刑事結案件數</t>
  </si>
  <si>
    <t>妨害風化</t>
  </si>
  <si>
    <t>審核</t>
  </si>
  <si>
    <t>妨害婚姻及家庭</t>
  </si>
  <si>
    <t>傷害</t>
  </si>
  <si>
    <t>業務主管人員</t>
  </si>
  <si>
    <t>主辦統計人員</t>
  </si>
  <si>
    <t>妨害自由名譽信用及秘密</t>
  </si>
  <si>
    <t>竊盜及侵占詐欺</t>
  </si>
  <si>
    <t>毀棄損壞</t>
  </si>
  <si>
    <t>機關長官</t>
  </si>
  <si>
    <t>年底正在調解中未結案件數</t>
  </si>
  <si>
    <t>中華民國   年 月 日編製</t>
  </si>
</sst>
</file>

<file path=xl/styles.xml><?xml version="1.0" encoding="utf-8"?>
<styleSheet xmlns="http://schemas.openxmlformats.org/spreadsheetml/2006/main">
  <numFmts count="3">
    <numFmt formatCode="* #,##0;\(* \(#,##0\);_(* &quot;-&quot;_);_(@_)" numFmtId="188"/>
    <numFmt formatCode="_-* #,##0_-;\-* #,##0_-;_-* &quot;-&quot;_-;_-@_-" numFmtId="189"/>
    <numFmt formatCode="#,##0;\-#,##0;&quot;－&quot;" numFmtId="190"/>
  </numFmts>
  <fonts count="7">
    <font>
      <b val="false"/>
      <i val="false"/>
      <u val="none"/>
      <sz val="11"/>
      <color theme="1"/>
      <name val="Calibri"/>
    </font>
    <font>
      <b val="false"/>
      <i val="false"/>
      <u val="none"/>
      <sz val="12"/>
      <color theme="1"/>
      <name val="Courier"/>
    </font>
    <font>
      <b val="false"/>
      <i val="false"/>
      <u val="none"/>
      <sz val="12"/>
      <color theme="1"/>
      <name val="Times New Roman"/>
    </font>
    <font>
      <b val="false"/>
      <i val="false"/>
      <u val="none"/>
      <sz val="9"/>
      <color theme="1"/>
      <name val="Times New Roman"/>
    </font>
    <font>
      <b val="false"/>
      <i val="false"/>
      <u val="none"/>
      <sz val="12"/>
      <color theme="1"/>
      <name val="標楷體"/>
    </font>
    <font>
      <b val="false"/>
      <i val="false"/>
      <u val="none"/>
      <sz val="16"/>
      <color theme="1"/>
      <name val="標楷體"/>
    </font>
    <font>
      <b val="true"/>
      <i val="false"/>
      <u val="none"/>
      <sz val="16"/>
      <color theme="1"/>
      <name val="標楷體"/>
    </font>
  </fonts>
  <fills count="2">
    <fill>
      <patternFill patternType="none"/>
    </fill>
    <fill>
      <patternFill patternType="gray125"/>
    </fill>
  </fills>
  <borders count="3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medium">
        <color rgb="FF000000"/>
      </bottom>
    </border>
    <border>
      <left style="thin">
        <color rgb="FF000000"/>
      </left>
      <right style="none"/>
      <top style="none"/>
      <bottom style="none"/>
    </border>
    <border>
      <left style="none"/>
      <right style="none"/>
      <top style="thin">
        <color rgb="FF000000"/>
      </top>
      <bottom style="none"/>
    </border>
    <border>
      <left style="thin">
        <color rgb="FF000000"/>
      </left>
      <right style="none"/>
      <top style="medium">
        <color rgb="FF000000"/>
      </top>
      <bottom style="none"/>
    </border>
    <border>
      <left style="thin">
        <color rgb="FF000000"/>
      </left>
      <right style="none"/>
      <top style="none"/>
      <bottom style="thin">
        <color rgb="FF000000"/>
      </bottom>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medium">
        <color rgb="FF000000"/>
      </bottom>
    </border>
    <border>
      <left style="none"/>
      <right style="none"/>
      <top style="medium">
        <color rgb="FF000000"/>
      </top>
      <bottom style="none"/>
    </border>
    <border>
      <left style="none"/>
      <right style="none"/>
      <top style="none"/>
      <bottom style="thin">
        <color rgb="FF000000"/>
      </bottom>
    </border>
    <border>
      <left style="none"/>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medium">
        <color rgb="FF000000"/>
      </bottom>
    </border>
    <border>
      <left style="none"/>
      <right style="none"/>
      <top style="thin">
        <color rgb="FF000000"/>
      </top>
      <bottom style="thin">
        <color rgb="FF000000"/>
      </bottom>
    </border>
    <border>
      <left style="none"/>
      <right style="none"/>
      <top style="none"/>
      <bottom style="medium">
        <color rgb="FF000000"/>
      </bottom>
    </border>
    <border>
      <left style="none"/>
      <right style="double">
        <color rgb="FF000000"/>
      </right>
      <top style="medium">
        <color rgb="FF000000"/>
      </top>
      <bottom style="thin">
        <color rgb="FF000000"/>
      </bottom>
    </border>
    <border>
      <left style="double">
        <color rgb="FF000000"/>
      </left>
      <right style="none"/>
      <top style="medium">
        <color rgb="FF000000"/>
      </top>
      <bottom style="none"/>
    </border>
    <border>
      <left style="double">
        <color rgb="FF000000"/>
      </left>
      <right style="none"/>
      <top style="none"/>
      <bottom style="none"/>
    </border>
    <border>
      <left style="double">
        <color rgb="FF000000"/>
      </left>
      <right style="none"/>
      <top style="none"/>
      <bottom style="medium">
        <color rgb="FF000000"/>
      </bottom>
    </border>
    <border>
      <left style="double">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37" fontId="4" borderId="1" xfId="1" applyNumberFormat="true" applyFont="true" applyBorder="true">
      <alignment horizontal="center"/>
    </xf>
    <xf numFmtId="37" fontId="4" borderId="1" xfId="1" applyNumberFormat="true" applyFont="true" applyBorder="true">
      <alignment horizontal="center" vertical="center"/>
    </xf>
    <xf numFmtId="37" fontId="4" xfId="1" applyNumberFormat="true" applyFont="true">
      <alignment horizontal="centerContinuous" vertical="center"/>
    </xf>
    <xf numFmtId="37" fontId="5" xfId="1" applyNumberFormat="true" applyFont="true">
      <alignment horizontal="center" vertical="center"/>
    </xf>
    <xf numFmtId="37" fontId="6" xfId="1" applyNumberFormat="true" applyFont="true">
      <alignment horizontal="centerContinuous"/>
    </xf>
    <xf numFmtId="49" fontId="4" xfId="1" applyNumberFormat="true" applyFont="true">
      <alignment horizontal="center" vertical="center"/>
    </xf>
    <xf numFmtId="49" fontId="4" borderId="2" xfId="1" applyNumberFormat="true" applyFont="true" applyBorder="true">
      <alignment horizontal="center" vertical="center"/>
    </xf>
    <xf numFmtId="37" fontId="4" borderId="3" xfId="1" applyNumberFormat="true" applyFont="true" applyBorder="true">
      <alignment horizontal="center" vertical="center"/>
    </xf>
    <xf numFmtId="37" fontId="4" borderId="4" xfId="1" applyNumberFormat="true" applyFont="true" applyBorder="true">
      <alignment horizontal="center" vertical="center"/>
    </xf>
    <xf numFmtId="37" fontId="4" borderId="5" xfId="1" applyNumberFormat="true" applyFont="true" applyBorder="true">
      <alignment horizontal="center"/>
    </xf>
    <xf numFmtId="37" fontId="4" borderId="6" xfId="1" applyNumberFormat="true" applyFont="true" applyBorder="true">
      <alignment horizontal="center"/>
    </xf>
    <xf numFmtId="37" fontId="4" borderId="7" xfId="1" applyNumberFormat="true" applyFont="true" applyBorder="true">
      <alignment horizontal="center"/>
    </xf>
    <xf numFmtId="37" fontId="4" borderId="8" xfId="1" applyNumberFormat="true" applyFont="true" applyBorder="true">
      <alignment horizontal="center"/>
    </xf>
    <xf numFmtId="37" fontId="4" xfId="1" applyNumberFormat="true" applyFont="true">
      <alignment horizontal="center"/>
    </xf>
    <xf numFmtId="188" fontId="4" borderId="9" xfId="1" applyNumberFormat="true" applyFont="true" applyBorder="true">
      <alignment horizontal="center" vertical="center"/>
    </xf>
    <xf numFmtId="0" fontId="4" xfId="2" applyFont="true">
      <alignment horizontal="left" vertical="center"/>
    </xf>
    <xf numFmtId="0" fontId="4" borderId="10" xfId="2" applyFont="true" applyBorder="true">
      <alignment horizontal="left" vertical="center"/>
    </xf>
    <xf numFmtId="37" fontId="4" xfId="1" applyNumberFormat="true" applyFont="true">
      <alignment horizontal="centerContinuous"/>
    </xf>
    <xf numFmtId="37" fontId="4" xfId="1" applyNumberFormat="true" applyFont="true">
      <alignment horizontal="center" vertical="center"/>
    </xf>
    <xf numFmtId="37" fontId="4" borderId="11" xfId="1" applyNumberFormat="true" applyFont="true" applyBorder="true">
      <alignment horizontal="center" vertical="center"/>
    </xf>
    <xf numFmtId="37" fontId="4" borderId="12" xfId="1" applyNumberFormat="true" applyFont="true" applyBorder="true">
      <alignment horizontal="center" vertical="center"/>
    </xf>
    <xf numFmtId="37" fontId="4" borderId="13" xfId="1" applyNumberFormat="true" applyFont="true" applyBorder="true">
      <alignment horizontal="center" vertical="center"/>
    </xf>
    <xf numFmtId="189" fontId="4" borderId="14" xfId="1" applyNumberFormat="true" applyFont="true" applyBorder="true">
      <alignment horizontal="right"/>
    </xf>
    <xf numFmtId="189" fontId="4" borderId="1" xfId="1" applyNumberFormat="true" applyFont="true" applyBorder="true">
      <alignment horizontal="right"/>
    </xf>
    <xf numFmtId="189" fontId="4" borderId="15" xfId="1" applyNumberFormat="true" applyFont="true" applyBorder="true">
      <alignment horizontal="right"/>
    </xf>
    <xf numFmtId="190" fontId="4" borderId="16" xfId="1" applyNumberFormat="true" applyFont="true" applyBorder="true"/>
    <xf numFmtId="190" fontId="4" xfId="1" applyNumberFormat="true" applyFont="true"/>
    <xf numFmtId="37" fontId="3" borderId="10" xfId="1" applyNumberFormat="true" applyFont="true" applyBorder="true"/>
    <xf numFmtId="37" fontId="4" borderId="17" xfId="1" applyNumberFormat="true" applyFont="true" applyBorder="true">
      <alignment horizontal="center" vertical="center"/>
    </xf>
    <xf numFmtId="37" fontId="4" borderId="18" xfId="1" applyNumberFormat="true" applyFont="true" applyBorder="true">
      <alignment horizontal="center" vertical="center"/>
    </xf>
    <xf numFmtId="37" fontId="4" borderId="13" xfId="1" applyNumberFormat="true" applyFont="true" applyBorder="true">
      <alignment horizontal="center" vertical="center" wrapText="true"/>
    </xf>
    <xf numFmtId="190" fontId="4" borderId="19" xfId="1" applyNumberFormat="true" applyFont="true" applyBorder="true"/>
    <xf numFmtId="37" fontId="4" borderId="10" xfId="1" applyNumberFormat="true" applyFont="true" applyBorder="true"/>
    <xf numFmtId="37" fontId="4" borderId="2" xfId="1" applyNumberFormat="true" applyFont="true" applyBorder="true">
      <alignment horizontal="center" vertical="center"/>
    </xf>
    <xf numFmtId="37" fontId="4" borderId="5" xfId="1" applyNumberFormat="true" applyFont="true" applyBorder="true">
      <alignment horizontal="center" vertical="center"/>
    </xf>
    <xf numFmtId="0" fontId="4" borderId="20" xfId="3" applyFont="true" applyBorder="true">
      <alignment horizontal="center" vertical="center" wrapText="true"/>
    </xf>
    <xf numFmtId="0" fontId="4" borderId="1" xfId="3" applyFont="true" applyBorder="true">
      <alignment horizontal="center" vertical="center" wrapText="true"/>
    </xf>
    <xf numFmtId="0" fontId="4" borderId="21" xfId="3" applyFont="true" applyBorder="true">
      <alignment horizontal="center" vertical="center" wrapText="true"/>
    </xf>
    <xf numFmtId="0" fontId="4" borderId="22" xfId="3" applyFont="true" applyBorder="true">
      <alignment horizontal="center" vertical="center" wrapText="true"/>
    </xf>
    <xf numFmtId="0" fontId="4" borderId="6" xfId="3" applyFont="true" applyBorder="true">
      <alignment horizontal="center" vertical="center" wrapText="true"/>
    </xf>
    <xf numFmtId="49" fontId="4" borderId="1" xfId="1" applyNumberFormat="true" applyFont="true" applyBorder="true">
      <alignment horizontal="center" vertical="center"/>
    </xf>
    <xf numFmtId="37" fontId="4" xfId="1" applyNumberFormat="true" applyFont="true">
      <alignment horizontal="right" vertical="center"/>
    </xf>
    <xf numFmtId="37" fontId="4" borderId="23" xfId="1" applyNumberFormat="true" applyFont="true" applyBorder="true">
      <alignment horizontal="center" vertical="center" wrapText="true"/>
    </xf>
    <xf numFmtId="189" fontId="4" borderId="12" xfId="1" applyNumberFormat="true" applyFont="true" applyBorder="true">
      <alignment horizontal="right"/>
    </xf>
    <xf numFmtId="189" fontId="4" borderId="22" xfId="1" applyNumberFormat="true" applyFont="true" applyBorder="true">
      <alignment horizontal="right"/>
    </xf>
    <xf numFmtId="37" fontId="4" borderId="10" xfId="1" applyNumberFormat="true" applyFont="true" applyBorder="true">
      <alignment horizontal="centerContinuous" vertical="center"/>
    </xf>
    <xf numFmtId="37" fontId="4" borderId="3" xfId="1" applyNumberFormat="true" applyFont="true" applyBorder="true">
      <alignment horizontal="center"/>
    </xf>
    <xf numFmtId="37" fontId="4" borderId="8" xfId="1" applyNumberFormat="true" applyFont="true" applyBorder="true">
      <alignment horizontal="center" vertical="center"/>
    </xf>
    <xf numFmtId="37" fontId="4" xfId="1" applyNumberFormat="true" applyFont="true">
      <alignment horizontal="left" vertical="center"/>
    </xf>
    <xf numFmtId="37" fontId="4" borderId="4" xfId="1" applyNumberFormat="true" applyFont="true" applyBorder="true">
      <alignment horizontal="center" vertical="center" wrapText="true"/>
    </xf>
    <xf numFmtId="189" fontId="4" xfId="1" applyNumberFormat="true" applyFont="true">
      <alignment horizontal="right"/>
    </xf>
    <xf numFmtId="189" fontId="4" borderId="24" xfId="1" applyNumberFormat="true" applyFont="true" applyBorder="true">
      <alignment horizontal="right"/>
    </xf>
    <xf numFmtId="37" fontId="4" borderId="19" xfId="1" applyNumberFormat="true" applyFont="true" applyBorder="true">
      <alignment vertical="center"/>
    </xf>
    <xf numFmtId="37" fontId="4" xfId="1" applyNumberFormat="true" applyFont="true">
      <alignment vertical="center"/>
    </xf>
    <xf numFmtId="189" fontId="4" borderId="9" xfId="1" applyNumberFormat="true" applyFont="true" applyBorder="true">
      <alignment horizontal="right"/>
    </xf>
    <xf numFmtId="37" fontId="4" borderId="19" xfId="1" applyNumberFormat="true" applyFont="true" applyBorder="true"/>
    <xf numFmtId="37" fontId="4" borderId="19" xfId="1" applyNumberFormat="true" applyFont="true" applyBorder="true">
      <alignment horizontal="right" vertical="center"/>
    </xf>
    <xf numFmtId="37" fontId="4" borderId="19" xfId="1" applyNumberFormat="true" applyFont="true" applyBorder="true">
      <alignment horizontal="right"/>
    </xf>
    <xf numFmtId="0" fontId="4" borderId="19" xfId="2" applyFont="true" applyBorder="true">
      <alignment vertical="center"/>
    </xf>
    <xf numFmtId="37" fontId="4" borderId="25" xfId="1" applyNumberFormat="true" applyFont="true" applyBorder="true">
      <alignment horizontal="right" vertical="center"/>
    </xf>
    <xf numFmtId="0" fontId="4" borderId="26" xfId="3" applyFont="true" applyBorder="true">
      <alignment horizontal="center" vertical="center" wrapText="true"/>
    </xf>
    <xf numFmtId="0" fontId="4" borderId="24" xfId="3" applyFont="true" applyBorder="true">
      <alignment horizontal="center" vertical="center" wrapText="true"/>
    </xf>
    <xf numFmtId="37" fontId="4" xfId="1" applyNumberFormat="true" applyFont="true"/>
    <xf numFmtId="37" fontId="4" borderId="27" xfId="1" applyNumberFormat="true" applyFont="true" applyBorder="true">
      <alignment horizontal="center" vertical="center" wrapText="true"/>
    </xf>
    <xf numFmtId="37" fontId="4" borderId="28" xfId="1" applyNumberFormat="true" applyFont="true" applyBorder="true">
      <alignment horizontal="center" vertical="center" wrapText="true"/>
    </xf>
    <xf numFmtId="37" fontId="4" borderId="29" xfId="1" applyNumberFormat="true" applyFont="true" applyBorder="true">
      <alignment horizontal="center" vertical="center" wrapText="true"/>
    </xf>
    <xf numFmtId="189" fontId="4" borderId="28" xfId="1" applyNumberFormat="true" applyFont="true" applyBorder="true">
      <alignment horizontal="right"/>
    </xf>
    <xf numFmtId="189" fontId="4" borderId="30" xfId="1" applyNumberFormat="true" applyFont="true" applyBorder="true">
      <alignment horizontal="right"/>
    </xf>
    <xf numFmtId="37" fontId="4" xfId="1" applyNumberFormat="true" applyFont="true">
      <alignment horizontal="right"/>
    </xf>
  </cellXfs>
  <cellStyles count="4">
    <cellStyle name="Normal" xfId="0" builtinId="0"/>
    <cellStyle name="一般_86_縣市戶政報表程式0516" xfId="1"/>
    <cellStyle name="一般_婚姻_縣市戶政報表程式0516"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L28"/>
  <sheetViews>
    <sheetView zoomScale="100" topLeftCell="Q1" workbookViewId="0" showGridLines="1" showRowColHeaders="1">
      <selection activeCell="H14" sqref="H14:H14"/>
    </sheetView>
  </sheetViews>
  <sheetFormatPr customHeight="false" defaultColWidth="9.28125" defaultRowHeight="16.5"/>
  <cols>
    <col min="1" max="1" bestFit="false" customWidth="true" style="66" width="12.8515625" hidden="false" outlineLevel="0"/>
    <col min="2" max="2" bestFit="false" customWidth="true" style="66" width="11.8515625" hidden="false" outlineLevel="0"/>
    <col min="3" max="19" bestFit="false" customWidth="true" style="66" width="10.00390625" hidden="false" outlineLevel="0"/>
    <col min="20" max="20" bestFit="false" customWidth="true" style="66" width="10.421875" hidden="false" outlineLevel="0"/>
    <col min="21" max="21" bestFit="false" customWidth="true" style="66" width="12.8515625" hidden="false" outlineLevel="0"/>
    <col min="22" max="33" bestFit="false" customWidth="true" style="66" width="11.8515625" hidden="false" outlineLevel="0"/>
    <col min="34" max="34" bestFit="false" customWidth="true" style="66" width="10.421875" hidden="false" outlineLevel="0"/>
    <col min="35" max="35" bestFit="false" customWidth="true" style="66" width="9.8515625" hidden="false" outlineLevel="0"/>
    <col min="36" max="38" bestFit="false" customWidth="true" style="66" width="11.8515625" hidden="false" outlineLevel="0"/>
    <col min="39" max="16384" bestFit="false" style="66" width="9.28125" hidden="false" outlineLevel="0"/>
  </cols>
  <sheetData>
    <row r="1" ht="16.5" customHeight="true">
      <c r="A1" s="4" t="s">
        <v>0</v>
      </c>
      <c r="B1" s="18"/>
      <c r="C1" s="17"/>
      <c r="D1" s="17"/>
      <c r="E1" s="17"/>
      <c r="F1" s="17"/>
      <c r="G1" s="17"/>
      <c r="H1" s="17"/>
      <c r="I1" s="17"/>
      <c r="J1" s="17"/>
      <c r="K1" s="17"/>
      <c r="L1" s="17"/>
      <c r="M1" s="17"/>
      <c r="N1" s="17"/>
      <c r="O1" s="17"/>
      <c r="P1" s="4" t="s">
        <v>32</v>
      </c>
      <c r="Q1" s="4"/>
      <c r="R1" s="5" t="s">
        <v>35</v>
      </c>
      <c r="S1" s="5"/>
      <c r="T1" s="5"/>
      <c r="U1" s="4" t="s">
        <v>0</v>
      </c>
      <c r="V1" s="18"/>
      <c r="W1" s="22"/>
      <c r="X1" s="17"/>
      <c r="Y1" s="17"/>
      <c r="Z1" s="17"/>
      <c r="AA1" s="17"/>
      <c r="AB1" s="17"/>
      <c r="AC1" s="17"/>
      <c r="AD1" s="17"/>
      <c r="AE1" s="17"/>
      <c r="AF1" s="17"/>
      <c r="AG1" s="17"/>
      <c r="AH1" s="4" t="s">
        <v>32</v>
      </c>
      <c r="AI1" s="4"/>
      <c r="AJ1" s="5" t="s">
        <v>35</v>
      </c>
      <c r="AK1" s="5"/>
      <c r="AL1" s="5"/>
    </row>
    <row r="2" ht="16.5" customHeight="true">
      <c r="A2" s="5" t="s">
        <v>1</v>
      </c>
      <c r="B2" s="19" t="s">
        <v>20</v>
      </c>
      <c r="C2" s="17"/>
      <c r="D2" s="17"/>
      <c r="E2" s="17"/>
      <c r="F2" s="17"/>
      <c r="G2" s="17"/>
      <c r="H2" s="17"/>
      <c r="I2" s="17"/>
      <c r="J2" s="17"/>
      <c r="K2" s="17"/>
      <c r="L2" s="17"/>
      <c r="M2" s="17"/>
      <c r="N2" s="17"/>
      <c r="O2" s="17"/>
      <c r="P2" s="4" t="s">
        <v>33</v>
      </c>
      <c r="Q2" s="4"/>
      <c r="R2" s="44" t="s">
        <v>36</v>
      </c>
      <c r="S2" s="44"/>
      <c r="T2" s="44"/>
      <c r="U2" s="4" t="s">
        <v>1</v>
      </c>
      <c r="V2" s="19" t="s">
        <v>20</v>
      </c>
      <c r="W2" s="22"/>
      <c r="X2" s="17"/>
      <c r="Y2" s="17"/>
      <c r="Z2" s="17"/>
      <c r="AA2" s="17"/>
      <c r="AB2" s="17"/>
      <c r="AC2" s="17"/>
      <c r="AD2" s="17"/>
      <c r="AE2" s="17"/>
      <c r="AF2" s="17"/>
      <c r="AG2" s="17"/>
      <c r="AH2" s="4" t="s">
        <v>33</v>
      </c>
      <c r="AI2" s="4"/>
      <c r="AJ2" s="44" t="s">
        <v>36</v>
      </c>
      <c r="AK2" s="44"/>
      <c r="AL2" s="44"/>
    </row>
    <row r="3" ht="19.5" customHeight="true">
      <c r="A3" s="6"/>
      <c r="B3" s="20"/>
      <c r="C3" s="31"/>
      <c r="D3" s="36"/>
      <c r="E3" s="36"/>
      <c r="F3" s="31"/>
      <c r="G3" s="36"/>
      <c r="H3" s="36"/>
      <c r="I3" s="36"/>
      <c r="J3" s="36"/>
      <c r="K3" s="36"/>
      <c r="L3" s="36"/>
      <c r="M3" s="36"/>
      <c r="N3" s="36"/>
      <c r="O3" s="36"/>
      <c r="P3" s="36"/>
      <c r="Q3" s="36"/>
      <c r="R3" s="36"/>
      <c r="S3" s="36"/>
      <c r="T3" s="36"/>
      <c r="U3" s="49"/>
      <c r="V3" s="49"/>
      <c r="W3" s="20"/>
      <c r="X3" s="31"/>
      <c r="Y3" s="36"/>
      <c r="Z3" s="36"/>
      <c r="AA3" s="36"/>
      <c r="AB3" s="36"/>
      <c r="AC3" s="36"/>
      <c r="AD3" s="36"/>
      <c r="AE3" s="36"/>
      <c r="AF3" s="36"/>
      <c r="AG3" s="36"/>
      <c r="AH3" s="36"/>
      <c r="AI3" s="36"/>
      <c r="AJ3" s="36"/>
      <c r="AK3" s="36"/>
      <c r="AL3" s="36"/>
    </row>
    <row r="4" ht="26.25" customHeight="true">
      <c r="A4" s="7" t="s">
        <v>2</v>
      </c>
      <c r="B4" s="7"/>
      <c r="C4" s="7"/>
      <c r="D4" s="7"/>
      <c r="E4" s="7"/>
      <c r="F4" s="7"/>
      <c r="G4" s="7"/>
      <c r="H4" s="7"/>
      <c r="I4" s="7"/>
      <c r="J4" s="7"/>
      <c r="K4" s="7"/>
      <c r="L4" s="7"/>
      <c r="M4" s="7"/>
      <c r="N4" s="7"/>
      <c r="O4" s="7"/>
      <c r="P4" s="7"/>
      <c r="Q4" s="7"/>
      <c r="R4" s="7"/>
      <c r="S4" s="7"/>
      <c r="T4" s="7"/>
      <c r="U4" s="7" t="s">
        <v>39</v>
      </c>
      <c r="V4" s="7"/>
      <c r="W4" s="7"/>
      <c r="X4" s="7"/>
      <c r="Y4" s="7"/>
      <c r="Z4" s="7"/>
      <c r="AA4" s="7"/>
      <c r="AB4" s="7"/>
      <c r="AC4" s="7"/>
      <c r="AD4" s="7"/>
      <c r="AE4" s="7"/>
      <c r="AF4" s="7"/>
      <c r="AG4" s="7"/>
      <c r="AH4" s="7"/>
      <c r="AI4" s="7"/>
      <c r="AJ4" s="7"/>
      <c r="AK4" s="7"/>
      <c r="AL4" s="7"/>
    </row>
    <row r="5" ht="8.25" customHeight="true">
      <c r="A5" s="8"/>
      <c r="B5" s="21"/>
      <c r="C5" s="21"/>
      <c r="D5" s="21"/>
      <c r="E5" s="21"/>
      <c r="F5" s="21"/>
      <c r="G5" s="21"/>
      <c r="H5" s="21"/>
      <c r="I5" s="21"/>
      <c r="J5" s="21"/>
      <c r="K5" s="21"/>
      <c r="L5" s="21"/>
      <c r="M5" s="21"/>
      <c r="N5" s="21"/>
      <c r="O5" s="21"/>
      <c r="P5" s="21"/>
      <c r="U5" s="8"/>
      <c r="V5" s="21"/>
      <c r="W5" s="21"/>
      <c r="X5" s="21"/>
      <c r="Y5" s="21"/>
      <c r="Z5" s="21"/>
      <c r="AA5" s="21"/>
      <c r="AB5" s="21"/>
      <c r="AC5" s="21"/>
      <c r="AD5" s="21"/>
      <c r="AE5" s="21"/>
      <c r="AF5" s="21"/>
      <c r="AG5" s="21"/>
    </row>
    <row r="6" ht="17.25" customHeight="true">
      <c r="A6" s="9" t="s">
        <v>3</v>
      </c>
      <c r="B6" s="22"/>
      <c r="C6" s="22"/>
      <c r="D6" s="22"/>
      <c r="E6" s="22"/>
      <c r="F6" s="22"/>
      <c r="G6" s="22"/>
      <c r="H6" s="22"/>
      <c r="I6" s="22"/>
      <c r="J6" s="22"/>
      <c r="K6" s="22"/>
      <c r="L6" s="22"/>
      <c r="M6" s="22"/>
      <c r="N6" s="22"/>
      <c r="O6" s="22"/>
      <c r="P6" s="22"/>
      <c r="Q6" s="22"/>
      <c r="R6" s="22"/>
      <c r="S6" s="45" t="s">
        <v>37</v>
      </c>
      <c r="T6" s="45"/>
      <c r="U6" s="9" t="s">
        <v>3</v>
      </c>
      <c r="V6" s="22"/>
      <c r="W6" s="22"/>
      <c r="X6" s="22"/>
      <c r="Y6" s="22"/>
      <c r="Z6" s="22"/>
      <c r="AA6" s="22"/>
      <c r="AB6" s="22"/>
      <c r="AC6" s="22"/>
      <c r="AD6" s="22"/>
      <c r="AE6" s="22"/>
      <c r="AF6" s="22"/>
      <c r="AG6" s="22"/>
      <c r="AH6" s="22"/>
      <c r="AI6" s="22"/>
      <c r="AJ6" s="22"/>
      <c r="AK6" s="63" t="s">
        <v>37</v>
      </c>
      <c r="AL6" s="63"/>
    </row>
    <row r="7" ht="24.95" s="22" customFormat="true" customHeight="true">
      <c r="A7" s="10" t="s">
        <v>4</v>
      </c>
      <c r="B7" s="23" t="s">
        <v>21</v>
      </c>
      <c r="C7" s="32"/>
      <c r="D7" s="37"/>
      <c r="E7" s="39" t="s">
        <v>25</v>
      </c>
      <c r="F7" s="41"/>
      <c r="G7" s="41"/>
      <c r="H7" s="41"/>
      <c r="I7" s="41"/>
      <c r="J7" s="41"/>
      <c r="K7" s="41"/>
      <c r="L7" s="41"/>
      <c r="M7" s="41"/>
      <c r="N7" s="41"/>
      <c r="O7" s="41"/>
      <c r="P7" s="41"/>
      <c r="Q7" s="41"/>
      <c r="R7" s="41"/>
      <c r="S7" s="41"/>
      <c r="T7" s="41"/>
      <c r="U7" s="37" t="s">
        <v>4</v>
      </c>
      <c r="V7" s="39" t="s">
        <v>43</v>
      </c>
      <c r="W7" s="41"/>
      <c r="X7" s="41"/>
      <c r="Y7" s="41"/>
      <c r="Z7" s="41"/>
      <c r="AA7" s="41"/>
      <c r="AB7" s="41"/>
      <c r="AC7" s="41"/>
      <c r="AD7" s="41"/>
      <c r="AE7" s="41"/>
      <c r="AF7" s="41"/>
      <c r="AG7" s="41"/>
      <c r="AH7" s="41"/>
      <c r="AI7" s="41"/>
      <c r="AJ7" s="41"/>
      <c r="AK7" s="64"/>
      <c r="AL7" s="67" t="s">
        <v>54</v>
      </c>
    </row>
    <row r="8" ht="30.75" s="22" customFormat="true" customHeight="true">
      <c r="A8" s="11"/>
      <c r="B8" s="24"/>
      <c r="C8" s="33"/>
      <c r="D8" s="38"/>
      <c r="E8" s="40" t="s">
        <v>22</v>
      </c>
      <c r="F8" s="40"/>
      <c r="G8" s="40" t="s">
        <v>26</v>
      </c>
      <c r="H8" s="40"/>
      <c r="I8" s="40" t="s">
        <v>28</v>
      </c>
      <c r="J8" s="40"/>
      <c r="K8" s="40" t="s">
        <v>29</v>
      </c>
      <c r="L8" s="40"/>
      <c r="M8" s="40" t="s">
        <v>30</v>
      </c>
      <c r="N8" s="40"/>
      <c r="O8" s="42" t="s">
        <v>31</v>
      </c>
      <c r="P8" s="43"/>
      <c r="Q8" s="40" t="s">
        <v>34</v>
      </c>
      <c r="R8" s="40"/>
      <c r="S8" s="40" t="s">
        <v>38</v>
      </c>
      <c r="T8" s="42"/>
      <c r="U8" s="11"/>
      <c r="V8" s="43" t="s">
        <v>22</v>
      </c>
      <c r="W8" s="40"/>
      <c r="X8" s="42" t="s">
        <v>44</v>
      </c>
      <c r="Y8" s="43"/>
      <c r="Z8" s="42" t="s">
        <v>46</v>
      </c>
      <c r="AA8" s="43"/>
      <c r="AB8" s="40" t="s">
        <v>47</v>
      </c>
      <c r="AC8" s="40"/>
      <c r="AD8" s="40" t="s">
        <v>50</v>
      </c>
      <c r="AE8" s="40"/>
      <c r="AF8" s="40" t="s">
        <v>51</v>
      </c>
      <c r="AG8" s="40"/>
      <c r="AH8" s="40" t="s">
        <v>52</v>
      </c>
      <c r="AI8" s="40"/>
      <c r="AJ8" s="42" t="s">
        <v>38</v>
      </c>
      <c r="AK8" s="65"/>
      <c r="AL8" s="68"/>
    </row>
    <row r="9" ht="33" s="22" customFormat="true" customHeight="true">
      <c r="A9" s="12"/>
      <c r="B9" s="25" t="s">
        <v>22</v>
      </c>
      <c r="C9" s="34" t="s">
        <v>23</v>
      </c>
      <c r="D9" s="34" t="s">
        <v>24</v>
      </c>
      <c r="E9" s="34" t="s">
        <v>23</v>
      </c>
      <c r="F9" s="34" t="s">
        <v>24</v>
      </c>
      <c r="G9" s="34" t="s">
        <v>23</v>
      </c>
      <c r="H9" s="34" t="s">
        <v>24</v>
      </c>
      <c r="I9" s="34" t="s">
        <v>23</v>
      </c>
      <c r="J9" s="34" t="s">
        <v>24</v>
      </c>
      <c r="K9" s="34" t="s">
        <v>23</v>
      </c>
      <c r="L9" s="34" t="s">
        <v>24</v>
      </c>
      <c r="M9" s="34" t="s">
        <v>23</v>
      </c>
      <c r="N9" s="34" t="s">
        <v>24</v>
      </c>
      <c r="O9" s="34" t="s">
        <v>23</v>
      </c>
      <c r="P9" s="34" t="s">
        <v>24</v>
      </c>
      <c r="Q9" s="34" t="s">
        <v>23</v>
      </c>
      <c r="R9" s="34" t="s">
        <v>24</v>
      </c>
      <c r="S9" s="34" t="s">
        <v>23</v>
      </c>
      <c r="T9" s="46" t="s">
        <v>24</v>
      </c>
      <c r="U9" s="12"/>
      <c r="V9" s="53" t="s">
        <v>23</v>
      </c>
      <c r="W9" s="34" t="s">
        <v>24</v>
      </c>
      <c r="X9" s="34" t="s">
        <v>23</v>
      </c>
      <c r="Y9" s="34" t="s">
        <v>24</v>
      </c>
      <c r="Z9" s="34" t="s">
        <v>23</v>
      </c>
      <c r="AA9" s="34" t="s">
        <v>24</v>
      </c>
      <c r="AB9" s="34" t="s">
        <v>23</v>
      </c>
      <c r="AC9" s="34" t="s">
        <v>24</v>
      </c>
      <c r="AD9" s="34" t="s">
        <v>23</v>
      </c>
      <c r="AE9" s="34" t="s">
        <v>24</v>
      </c>
      <c r="AF9" s="34" t="s">
        <v>23</v>
      </c>
      <c r="AG9" s="34" t="s">
        <v>24</v>
      </c>
      <c r="AH9" s="34" t="s">
        <v>23</v>
      </c>
      <c r="AI9" s="34" t="s">
        <v>24</v>
      </c>
      <c r="AJ9" s="34" t="s">
        <v>23</v>
      </c>
      <c r="AK9" s="46" t="s">
        <v>24</v>
      </c>
      <c r="AL9" s="69"/>
    </row>
    <row r="10" ht="21.95" customHeight="true">
      <c r="A10" s="13" t="s">
        <v>5</v>
      </c>
      <c r="B10" s="26" t="n">
        <f>SUM(B11:B23)</f>
        <v>10905</v>
      </c>
      <c r="C10" s="26" t="n">
        <f>SUM(C11:C23)</f>
        <v>8692</v>
      </c>
      <c r="D10" s="26" t="n">
        <f>SUM(D11:D23)</f>
        <v>2213</v>
      </c>
      <c r="E10" s="26" t="n">
        <f>SUM(E11:E23)</f>
        <v>2123</v>
      </c>
      <c r="F10" s="26" t="n">
        <f>SUM(F11:F23)</f>
        <v>753</v>
      </c>
      <c r="G10" s="26" t="n">
        <f>SUM(G11:G23)</f>
        <v>1333</v>
      </c>
      <c r="H10" s="26" t="n">
        <f>SUM(H11:H23)</f>
        <v>265</v>
      </c>
      <c r="I10" s="26" t="n">
        <f>SUM(I11:I23)</f>
        <v>165</v>
      </c>
      <c r="J10" s="26" t="n">
        <f>SUM(J11:J23)</f>
        <v>111</v>
      </c>
      <c r="K10" s="26" t="n">
        <f>SUM(K11:K23)</f>
        <v>6</v>
      </c>
      <c r="L10" s="26" t="n">
        <f>SUM(L11:L23)</f>
        <v>4</v>
      </c>
      <c r="M10" s="26" t="n">
        <f>SUM(M11:M23)</f>
        <v>5</v>
      </c>
      <c r="N10" s="26" t="n">
        <f>SUM(N11:N23)</f>
        <v>6</v>
      </c>
      <c r="O10" s="26" t="n">
        <f>SUM(O11:O23)</f>
        <v>26</v>
      </c>
      <c r="P10" s="26" t="n">
        <f>SUM(P11:P23)</f>
        <v>10</v>
      </c>
      <c r="Q10" s="26" t="n">
        <f>SUM(Q11:Q23)</f>
        <v>20</v>
      </c>
      <c r="R10" s="26" t="n">
        <f>SUM(R11:R23)</f>
        <v>13</v>
      </c>
      <c r="S10" s="26" t="n">
        <f>SUM(S11:S23)</f>
        <v>568</v>
      </c>
      <c r="T10" s="47" t="n">
        <f>SUM(T11:T23)</f>
        <v>344</v>
      </c>
      <c r="U10" s="50" t="s">
        <v>5</v>
      </c>
      <c r="V10" s="54" t="n">
        <f>SUM(V11:V23)</f>
        <v>6569</v>
      </c>
      <c r="W10" s="58" t="n">
        <f>SUM(W11:W23)</f>
        <v>1460</v>
      </c>
      <c r="X10" s="58" t="n">
        <f>SUM(X11:X23)</f>
        <v>18</v>
      </c>
      <c r="Y10" s="58" t="n">
        <f>SUM(Y11:Y23)</f>
        <v>5</v>
      </c>
      <c r="Z10" s="58" t="n">
        <f>SUM(Z11:Z23)</f>
        <v>2</v>
      </c>
      <c r="AA10" s="58" t="n">
        <f>SUM(AA11:AA23)</f>
        <v>1</v>
      </c>
      <c r="AB10" s="58" t="n">
        <f>SUM(AB11:AB23)</f>
        <v>6090</v>
      </c>
      <c r="AC10" s="58" t="n">
        <f>SUM(AC11:AC23)</f>
        <v>1147</v>
      </c>
      <c r="AD10" s="58" t="n">
        <f>SUM(AD11:AD23)</f>
        <v>81</v>
      </c>
      <c r="AE10" s="58" t="n">
        <f>SUM(AE11:AE23)</f>
        <v>62</v>
      </c>
      <c r="AF10" s="58" t="n">
        <f>SUM(AF11:AF23)</f>
        <v>232</v>
      </c>
      <c r="AG10" s="58" t="n">
        <f>SUM(AG11:AG23)</f>
        <v>167</v>
      </c>
      <c r="AH10" s="58" t="n">
        <f>SUM(AH11:AH23)</f>
        <v>57</v>
      </c>
      <c r="AI10" s="58" t="n">
        <f>SUM(AI11:AI23)</f>
        <v>40</v>
      </c>
      <c r="AJ10" s="58" t="n">
        <f>SUM(AJ11:AJ23)</f>
        <v>89</v>
      </c>
      <c r="AK10" s="58" t="n">
        <f>SUM(AK11:AK23)</f>
        <v>38</v>
      </c>
      <c r="AL10" s="70" t="n">
        <f>SUM(AL11:AL23)</f>
        <v>567</v>
      </c>
    </row>
    <row r="11" ht="21.95" customHeight="true">
      <c r="A11" s="14" t="s">
        <v>6</v>
      </c>
      <c r="B11" s="27" t="n">
        <f>SUM(C11:D11)</f>
        <v>2206</v>
      </c>
      <c r="C11" s="27" t="n">
        <f>SUM(E11,V11)</f>
        <v>1792</v>
      </c>
      <c r="D11" s="27" t="n">
        <f>SUM(F11,W11)</f>
        <v>414</v>
      </c>
      <c r="E11" s="27" t="n">
        <f>SUM(G11,I11,K11,M11,O11,Q11,S11)</f>
        <v>580</v>
      </c>
      <c r="F11" s="27" t="n">
        <f>SUM(H11,J11,L11,N11,P11,R11,T11)</f>
        <v>80</v>
      </c>
      <c r="G11" s="27" t="n">
        <v>558</v>
      </c>
      <c r="H11" s="27" t="n">
        <v>59</v>
      </c>
      <c r="I11" s="27" t="n">
        <v>8</v>
      </c>
      <c r="J11" s="27" t="n">
        <v>17</v>
      </c>
      <c r="K11" s="27" t="s">
        <v>27</v>
      </c>
      <c r="L11" s="27" t="s">
        <v>27</v>
      </c>
      <c r="M11" s="27" t="n">
        <v>1</v>
      </c>
      <c r="N11" s="27" t="n">
        <v>1</v>
      </c>
      <c r="O11" s="27" t="n">
        <v>12</v>
      </c>
      <c r="P11" s="27" t="n">
        <v>3</v>
      </c>
      <c r="Q11" s="27" t="n">
        <v>1</v>
      </c>
      <c r="R11" s="27" t="s">
        <v>27</v>
      </c>
      <c r="S11" s="27" t="s">
        <v>27</v>
      </c>
      <c r="T11" s="48" t="s">
        <v>27</v>
      </c>
      <c r="U11" s="14" t="s">
        <v>6</v>
      </c>
      <c r="V11" s="55" t="n">
        <f>SUM(X11,Z11,AB11,AD11,AF11,AH11,AJ11)</f>
        <v>1212</v>
      </c>
      <c r="W11" s="48" t="n">
        <f>SUM(Y11,AA11,AC11,AE11,AG11,AI11,AK11)</f>
        <v>334</v>
      </c>
      <c r="X11" s="48" t="n">
        <v>5</v>
      </c>
      <c r="Y11" s="48" t="n">
        <v>5</v>
      </c>
      <c r="Z11" s="48" t="s">
        <v>27</v>
      </c>
      <c r="AA11" s="48" t="s">
        <v>27</v>
      </c>
      <c r="AB11" s="48" t="n">
        <v>1089</v>
      </c>
      <c r="AC11" s="48" t="n">
        <v>213</v>
      </c>
      <c r="AD11" s="48" t="n">
        <v>20</v>
      </c>
      <c r="AE11" s="48" t="n">
        <v>18</v>
      </c>
      <c r="AF11" s="48" t="n">
        <v>89</v>
      </c>
      <c r="AG11" s="48" t="n">
        <v>92</v>
      </c>
      <c r="AH11" s="48" t="n">
        <v>9</v>
      </c>
      <c r="AI11" s="48" t="n">
        <v>6</v>
      </c>
      <c r="AJ11" s="48" t="s">
        <v>27</v>
      </c>
      <c r="AK11" s="48" t="s">
        <v>27</v>
      </c>
      <c r="AL11" s="71" t="s">
        <v>27</v>
      </c>
    </row>
    <row r="12" ht="21.95" customHeight="true">
      <c r="A12" s="14" t="s">
        <v>7</v>
      </c>
      <c r="B12" s="27" t="n">
        <f>SUM(C12:D12)</f>
        <v>2001</v>
      </c>
      <c r="C12" s="27" t="n">
        <f>SUM(E12,V12)</f>
        <v>1601</v>
      </c>
      <c r="D12" s="27" t="n">
        <f>SUM(F12,W12)</f>
        <v>400</v>
      </c>
      <c r="E12" s="27" t="n">
        <f>SUM(G12,I12,K12,M12,O12,Q12,S12)</f>
        <v>375</v>
      </c>
      <c r="F12" s="27" t="n">
        <f>SUM(H12,J12,L12,N12,P12,R12,T12)</f>
        <v>297</v>
      </c>
      <c r="G12" s="27" t="n">
        <v>11</v>
      </c>
      <c r="H12" s="27" t="n">
        <v>43</v>
      </c>
      <c r="I12" s="27" t="n">
        <v>6</v>
      </c>
      <c r="J12" s="27" t="n">
        <v>17</v>
      </c>
      <c r="K12" s="27" t="s">
        <v>27</v>
      </c>
      <c r="L12" s="27" t="s">
        <v>27</v>
      </c>
      <c r="M12" s="27" t="s">
        <v>27</v>
      </c>
      <c r="N12" s="27" t="s">
        <v>27</v>
      </c>
      <c r="O12" s="27" t="s">
        <v>27</v>
      </c>
      <c r="P12" s="27" t="s">
        <v>27</v>
      </c>
      <c r="Q12" s="27" t="n">
        <v>2</v>
      </c>
      <c r="R12" s="27" t="n">
        <v>3</v>
      </c>
      <c r="S12" s="27" t="n">
        <v>356</v>
      </c>
      <c r="T12" s="48" t="n">
        <v>234</v>
      </c>
      <c r="U12" s="14" t="s">
        <v>7</v>
      </c>
      <c r="V12" s="55" t="n">
        <f>SUM(X12,Z12,AB12,AD12,AF12,AH12,AJ12)</f>
        <v>1226</v>
      </c>
      <c r="W12" s="48" t="n">
        <f>SUM(Y12,AA12,AC12,AE12,AG12,AI12,AK12)</f>
        <v>103</v>
      </c>
      <c r="X12" s="48" t="s">
        <v>27</v>
      </c>
      <c r="Y12" s="48" t="s">
        <v>27</v>
      </c>
      <c r="Z12" s="48" t="s">
        <v>27</v>
      </c>
      <c r="AA12" s="48" t="s">
        <v>27</v>
      </c>
      <c r="AB12" s="48" t="n">
        <v>1140</v>
      </c>
      <c r="AC12" s="48" t="n">
        <v>41</v>
      </c>
      <c r="AD12" s="48" t="n">
        <v>15</v>
      </c>
      <c r="AE12" s="48" t="n">
        <v>25</v>
      </c>
      <c r="AF12" s="48" t="n">
        <v>21</v>
      </c>
      <c r="AG12" s="48" t="n">
        <v>17</v>
      </c>
      <c r="AH12" s="48" t="n">
        <v>11</v>
      </c>
      <c r="AI12" s="48" t="n">
        <v>17</v>
      </c>
      <c r="AJ12" s="48" t="n">
        <v>39</v>
      </c>
      <c r="AK12" s="48" t="n">
        <v>3</v>
      </c>
      <c r="AL12" s="71" t="s">
        <v>27</v>
      </c>
    </row>
    <row r="13" ht="21.95" customHeight="true">
      <c r="A13" s="14" t="s">
        <v>8</v>
      </c>
      <c r="B13" s="27" t="n">
        <f>SUM(C13:D13)</f>
        <v>1323</v>
      </c>
      <c r="C13" s="27" t="n">
        <f>SUM(E13,V13)</f>
        <v>1125</v>
      </c>
      <c r="D13" s="27" t="n">
        <f>SUM(F13,W13)</f>
        <v>198</v>
      </c>
      <c r="E13" s="27" t="n">
        <f>SUM(G13,I13,K13,M13,O13,Q13,S13)</f>
        <v>281</v>
      </c>
      <c r="F13" s="27" t="n">
        <f>SUM(H13,J13,L13,N13,P13,R13,T13)</f>
        <v>49</v>
      </c>
      <c r="G13" s="27" t="n">
        <v>157</v>
      </c>
      <c r="H13" s="27" t="n">
        <v>21</v>
      </c>
      <c r="I13" s="27" t="n">
        <v>98</v>
      </c>
      <c r="J13" s="27" t="n">
        <v>20</v>
      </c>
      <c r="K13" s="27" t="s">
        <v>27</v>
      </c>
      <c r="L13" s="27" t="s">
        <v>27</v>
      </c>
      <c r="M13" s="27" t="s">
        <v>27</v>
      </c>
      <c r="N13" s="27" t="s">
        <v>27</v>
      </c>
      <c r="O13" s="27" t="s">
        <v>27</v>
      </c>
      <c r="P13" s="27" t="s">
        <v>27</v>
      </c>
      <c r="Q13" s="27" t="n">
        <v>15</v>
      </c>
      <c r="R13" s="27" t="n">
        <v>5</v>
      </c>
      <c r="S13" s="27" t="n">
        <v>11</v>
      </c>
      <c r="T13" s="48" t="n">
        <v>3</v>
      </c>
      <c r="U13" s="14" t="s">
        <v>8</v>
      </c>
      <c r="V13" s="55" t="n">
        <f>SUM(X13,Z13,AB13,AD13,AF13,AH13,AJ13)</f>
        <v>844</v>
      </c>
      <c r="W13" s="48" t="n">
        <f>SUM(Y13,AA13,AC13,AE13,AG13,AI13,AK13)</f>
        <v>149</v>
      </c>
      <c r="X13" s="48" t="s">
        <v>27</v>
      </c>
      <c r="Y13" s="48" t="s">
        <v>27</v>
      </c>
      <c r="Z13" s="48" t="s">
        <v>27</v>
      </c>
      <c r="AA13" s="48" t="s">
        <v>27</v>
      </c>
      <c r="AB13" s="48" t="n">
        <v>793</v>
      </c>
      <c r="AC13" s="48" t="n">
        <v>117</v>
      </c>
      <c r="AD13" s="48" t="n">
        <v>3</v>
      </c>
      <c r="AE13" s="48" t="n">
        <v>2</v>
      </c>
      <c r="AF13" s="48" t="n">
        <v>17</v>
      </c>
      <c r="AG13" s="48" t="n">
        <v>13</v>
      </c>
      <c r="AH13" s="48" t="n">
        <v>7</v>
      </c>
      <c r="AI13" s="48" t="n">
        <v>3</v>
      </c>
      <c r="AJ13" s="48" t="n">
        <v>24</v>
      </c>
      <c r="AK13" s="48" t="n">
        <v>14</v>
      </c>
      <c r="AL13" s="71" t="n">
        <v>160</v>
      </c>
    </row>
    <row r="14" ht="21.95" customHeight="true">
      <c r="A14" s="14" t="s">
        <v>9</v>
      </c>
      <c r="B14" s="27" t="n">
        <f>SUM(C14:D14)</f>
        <v>1372</v>
      </c>
      <c r="C14" s="27" t="n">
        <f>SUM(E14,V14)</f>
        <v>1106</v>
      </c>
      <c r="D14" s="27" t="n">
        <f>SUM(F14,W14)</f>
        <v>266</v>
      </c>
      <c r="E14" s="27" t="n">
        <f>SUM(G14,I14,K14,M14,O14,Q14,S14)</f>
        <v>171</v>
      </c>
      <c r="F14" s="27" t="n">
        <f>SUM(H14,J14,L14,N14,P14,R14,T14)</f>
        <v>62</v>
      </c>
      <c r="G14" s="27" t="n">
        <v>16</v>
      </c>
      <c r="H14" s="27" t="n">
        <v>6</v>
      </c>
      <c r="I14" s="27" t="n">
        <v>9</v>
      </c>
      <c r="J14" s="27" t="s">
        <v>27</v>
      </c>
      <c r="K14" s="27" t="n">
        <v>1</v>
      </c>
      <c r="L14" s="27" t="s">
        <v>27</v>
      </c>
      <c r="M14" s="27" t="s">
        <v>27</v>
      </c>
      <c r="N14" s="27" t="s">
        <v>27</v>
      </c>
      <c r="O14" s="27" t="n">
        <v>8</v>
      </c>
      <c r="P14" s="27" t="n">
        <v>1</v>
      </c>
      <c r="Q14" s="27" t="n">
        <v>2</v>
      </c>
      <c r="R14" s="27" t="n">
        <v>1</v>
      </c>
      <c r="S14" s="27" t="n">
        <v>135</v>
      </c>
      <c r="T14" s="48" t="n">
        <v>54</v>
      </c>
      <c r="U14" s="14" t="s">
        <v>9</v>
      </c>
      <c r="V14" s="55" t="n">
        <f>SUM(X14,Z14,AB14,AD14,AF14,AH14,AJ14)</f>
        <v>935</v>
      </c>
      <c r="W14" s="48" t="n">
        <f>SUM(Y14,AA14,AC14,AE14,AG14,AI14,AK14)</f>
        <v>204</v>
      </c>
      <c r="X14" s="48" t="n">
        <v>8</v>
      </c>
      <c r="Y14" s="48" t="s">
        <v>27</v>
      </c>
      <c r="Z14" s="48" t="s">
        <v>27</v>
      </c>
      <c r="AA14" s="48" t="s">
        <v>27</v>
      </c>
      <c r="AB14" s="48" t="n">
        <v>882</v>
      </c>
      <c r="AC14" s="48" t="n">
        <v>195</v>
      </c>
      <c r="AD14" s="48" t="n">
        <v>15</v>
      </c>
      <c r="AE14" s="48" t="n">
        <v>3</v>
      </c>
      <c r="AF14" s="48" t="n">
        <v>19</v>
      </c>
      <c r="AG14" s="48" t="n">
        <v>3</v>
      </c>
      <c r="AH14" s="48" t="n">
        <v>7</v>
      </c>
      <c r="AI14" s="48" t="n">
        <v>1</v>
      </c>
      <c r="AJ14" s="48" t="n">
        <v>4</v>
      </c>
      <c r="AK14" s="48" t="n">
        <v>2</v>
      </c>
      <c r="AL14" s="71" t="n">
        <v>87</v>
      </c>
    </row>
    <row r="15" ht="21.95" customHeight="true">
      <c r="A15" s="14" t="s">
        <v>10</v>
      </c>
      <c r="B15" s="27" t="n">
        <f>SUM(C15:D15)</f>
        <v>731</v>
      </c>
      <c r="C15" s="27" t="n">
        <f>SUM(E15,V15)</f>
        <v>613</v>
      </c>
      <c r="D15" s="27" t="n">
        <f>SUM(F15,W15)</f>
        <v>118</v>
      </c>
      <c r="E15" s="27" t="n">
        <f>SUM(G15,I15,K15,M15,O15,Q15,S15)</f>
        <v>117</v>
      </c>
      <c r="F15" s="27" t="n">
        <f>SUM(H15,J15,L15,N15,P15,R15,T15)</f>
        <v>31</v>
      </c>
      <c r="G15" s="27" t="n">
        <v>109</v>
      </c>
      <c r="H15" s="27" t="n">
        <v>23</v>
      </c>
      <c r="I15" s="27" t="n">
        <v>3</v>
      </c>
      <c r="J15" s="27" t="n">
        <v>5</v>
      </c>
      <c r="K15" s="27" t="s">
        <v>27</v>
      </c>
      <c r="L15" s="27" t="s">
        <v>27</v>
      </c>
      <c r="M15" s="27" t="s">
        <v>27</v>
      </c>
      <c r="N15" s="27" t="s">
        <v>27</v>
      </c>
      <c r="O15" s="27" t="s">
        <v>27</v>
      </c>
      <c r="P15" s="27" t="s">
        <v>27</v>
      </c>
      <c r="Q15" s="27" t="s">
        <v>27</v>
      </c>
      <c r="R15" s="27" t="s">
        <v>27</v>
      </c>
      <c r="S15" s="27" t="n">
        <v>5</v>
      </c>
      <c r="T15" s="48" t="n">
        <v>3</v>
      </c>
      <c r="U15" s="14" t="s">
        <v>10</v>
      </c>
      <c r="V15" s="55" t="n">
        <f>SUM(X15,Z15,AB15,AD15,AF15,AH15,AJ15)</f>
        <v>496</v>
      </c>
      <c r="W15" s="48" t="n">
        <f>SUM(Y15,AA15,AC15,AE15,AG15,AI15,AK15)</f>
        <v>87</v>
      </c>
      <c r="X15" s="48" t="s">
        <v>27</v>
      </c>
      <c r="Y15" s="48" t="s">
        <v>27</v>
      </c>
      <c r="Z15" s="48" t="s">
        <v>27</v>
      </c>
      <c r="AA15" s="48" t="n">
        <v>1</v>
      </c>
      <c r="AB15" s="48" t="n">
        <v>477</v>
      </c>
      <c r="AC15" s="48" t="n">
        <v>74</v>
      </c>
      <c r="AD15" s="48" t="n">
        <v>3</v>
      </c>
      <c r="AE15" s="48" t="n">
        <v>4</v>
      </c>
      <c r="AF15" s="48" t="n">
        <v>8</v>
      </c>
      <c r="AG15" s="48" t="n">
        <v>4</v>
      </c>
      <c r="AH15" s="48" t="n">
        <v>5</v>
      </c>
      <c r="AI15" s="48" t="n">
        <v>2</v>
      </c>
      <c r="AJ15" s="48" t="n">
        <v>3</v>
      </c>
      <c r="AK15" s="48" t="n">
        <v>2</v>
      </c>
      <c r="AL15" s="71" t="n">
        <v>165</v>
      </c>
    </row>
    <row r="16" ht="21.95" customHeight="true">
      <c r="A16" s="14" t="s">
        <v>11</v>
      </c>
      <c r="B16" s="27" t="n">
        <f>SUM(C16:D16)</f>
        <v>378</v>
      </c>
      <c r="C16" s="27" t="n">
        <f>SUM(E16,V16)</f>
        <v>279</v>
      </c>
      <c r="D16" s="27" t="n">
        <f>SUM(F16,W16)</f>
        <v>99</v>
      </c>
      <c r="E16" s="27" t="n">
        <f>SUM(G16,I16,K16,M16,O16,Q16,S16)</f>
        <v>21</v>
      </c>
      <c r="F16" s="27" t="n">
        <f>SUM(H16,J16,L16,N16,P16,R16,T16)</f>
        <v>34</v>
      </c>
      <c r="G16" s="27" t="n">
        <v>3</v>
      </c>
      <c r="H16" s="27" t="n">
        <v>2</v>
      </c>
      <c r="I16" s="27" t="n">
        <v>4</v>
      </c>
      <c r="J16" s="27" t="n">
        <v>13</v>
      </c>
      <c r="K16" s="27" t="s">
        <v>27</v>
      </c>
      <c r="L16" s="27" t="n">
        <v>2</v>
      </c>
      <c r="M16" s="27" t="s">
        <v>27</v>
      </c>
      <c r="N16" s="27" t="s">
        <v>27</v>
      </c>
      <c r="O16" s="27" t="n">
        <v>5</v>
      </c>
      <c r="P16" s="27" t="n">
        <v>6</v>
      </c>
      <c r="Q16" s="27" t="s">
        <v>27</v>
      </c>
      <c r="R16" s="27" t="n">
        <v>3</v>
      </c>
      <c r="S16" s="27" t="n">
        <v>9</v>
      </c>
      <c r="T16" s="48" t="n">
        <v>8</v>
      </c>
      <c r="U16" s="14" t="s">
        <v>11</v>
      </c>
      <c r="V16" s="55" t="n">
        <f>SUM(X16,Z16,AB16,AD16,AF16,AH16,AJ16)</f>
        <v>258</v>
      </c>
      <c r="W16" s="48" t="n">
        <f>SUM(Y16,AA16,AC16,AE16,AG16,AI16,AK16)</f>
        <v>65</v>
      </c>
      <c r="X16" s="48" t="s">
        <v>27</v>
      </c>
      <c r="Y16" s="48" t="s">
        <v>27</v>
      </c>
      <c r="Z16" s="48" t="s">
        <v>27</v>
      </c>
      <c r="AA16" s="48" t="s">
        <v>27</v>
      </c>
      <c r="AB16" s="48" t="n">
        <v>249</v>
      </c>
      <c r="AC16" s="48" t="n">
        <v>63</v>
      </c>
      <c r="AD16" s="48" t="n">
        <v>1</v>
      </c>
      <c r="AE16" s="48" t="s">
        <v>27</v>
      </c>
      <c r="AF16" s="48" t="n">
        <v>5</v>
      </c>
      <c r="AG16" s="48" t="n">
        <v>1</v>
      </c>
      <c r="AH16" s="48" t="n">
        <v>2</v>
      </c>
      <c r="AI16" s="48" t="n">
        <v>1</v>
      </c>
      <c r="AJ16" s="48" t="n">
        <v>1</v>
      </c>
      <c r="AK16" s="48" t="s">
        <v>27</v>
      </c>
      <c r="AL16" s="71" t="n">
        <v>20</v>
      </c>
    </row>
    <row r="17" ht="21.95" customHeight="true">
      <c r="A17" s="14" t="s">
        <v>12</v>
      </c>
      <c r="B17" s="27" t="n">
        <f>SUM(C17:D17)</f>
        <v>848</v>
      </c>
      <c r="C17" s="27" t="n">
        <f>SUM(E17,V17)</f>
        <v>711</v>
      </c>
      <c r="D17" s="27" t="n">
        <f>SUM(F17,W17)</f>
        <v>137</v>
      </c>
      <c r="E17" s="27" t="n">
        <f>SUM(G17,I17,K17,M17,O17,Q17,S17)</f>
        <v>203</v>
      </c>
      <c r="F17" s="27" t="n">
        <f>SUM(H17,J17,L17,N17,P17,R17,T17)</f>
        <v>37</v>
      </c>
      <c r="G17" s="27" t="n">
        <v>188</v>
      </c>
      <c r="H17" s="27" t="n">
        <v>27</v>
      </c>
      <c r="I17" s="27" t="n">
        <v>8</v>
      </c>
      <c r="J17" s="27" t="n">
        <v>6</v>
      </c>
      <c r="K17" s="27" t="n">
        <v>3</v>
      </c>
      <c r="L17" s="27" t="n">
        <v>1</v>
      </c>
      <c r="M17" s="27" t="n">
        <v>3</v>
      </c>
      <c r="N17" s="27" t="n">
        <v>1</v>
      </c>
      <c r="O17" s="27" t="n">
        <v>1</v>
      </c>
      <c r="P17" s="27" t="s">
        <v>27</v>
      </c>
      <c r="Q17" s="27" t="s">
        <v>27</v>
      </c>
      <c r="R17" s="27" t="s">
        <v>27</v>
      </c>
      <c r="S17" s="27" t="s">
        <v>27</v>
      </c>
      <c r="T17" s="48" t="n">
        <v>2</v>
      </c>
      <c r="U17" s="14" t="s">
        <v>12</v>
      </c>
      <c r="V17" s="55" t="n">
        <f>SUM(X17,Z17,AB17,AD17,AF17,AH17,AJ17)</f>
        <v>508</v>
      </c>
      <c r="W17" s="48" t="n">
        <f>SUM(Y17,AA17,AC17,AE17,AG17,AI17,AK17)</f>
        <v>100</v>
      </c>
      <c r="X17" s="48" t="n">
        <v>5</v>
      </c>
      <c r="Y17" s="48" t="s">
        <v>27</v>
      </c>
      <c r="Z17" s="48" t="n">
        <v>2</v>
      </c>
      <c r="AA17" s="48" t="s">
        <v>27</v>
      </c>
      <c r="AB17" s="48" t="n">
        <v>463</v>
      </c>
      <c r="AC17" s="48" t="n">
        <v>88</v>
      </c>
      <c r="AD17" s="48" t="n">
        <v>10</v>
      </c>
      <c r="AE17" s="48" t="n">
        <v>3</v>
      </c>
      <c r="AF17" s="48" t="n">
        <v>21</v>
      </c>
      <c r="AG17" s="48" t="n">
        <v>7</v>
      </c>
      <c r="AH17" s="48" t="n">
        <v>6</v>
      </c>
      <c r="AI17" s="48" t="n">
        <v>1</v>
      </c>
      <c r="AJ17" s="48" t="n">
        <v>1</v>
      </c>
      <c r="AK17" s="48" t="n">
        <v>1</v>
      </c>
      <c r="AL17" s="71" t="n">
        <v>36</v>
      </c>
    </row>
    <row r="18" ht="21.95" customHeight="true">
      <c r="A18" s="14" t="s">
        <v>13</v>
      </c>
      <c r="B18" s="27" t="n">
        <f>SUM(C18:D18)</f>
        <v>404</v>
      </c>
      <c r="C18" s="27" t="n">
        <f>SUM(E18,V18)</f>
        <v>280</v>
      </c>
      <c r="D18" s="27" t="n">
        <f>SUM(F18,W18)</f>
        <v>124</v>
      </c>
      <c r="E18" s="27" t="n">
        <f>SUM(G18,I18,K18,M18,O18,Q18,S18)</f>
        <v>52</v>
      </c>
      <c r="F18" s="27" t="n">
        <f>SUM(H18,J18,L18,N18,P18,R18,T18)</f>
        <v>38</v>
      </c>
      <c r="G18" s="27" t="n">
        <v>14</v>
      </c>
      <c r="H18" s="27" t="n">
        <v>5</v>
      </c>
      <c r="I18" s="27" t="n">
        <v>1</v>
      </c>
      <c r="J18" s="27" t="n">
        <v>5</v>
      </c>
      <c r="K18" s="27" t="s">
        <v>27</v>
      </c>
      <c r="L18" s="27" t="s">
        <v>27</v>
      </c>
      <c r="M18" s="27" t="s">
        <v>27</v>
      </c>
      <c r="N18" s="27" t="n">
        <v>2</v>
      </c>
      <c r="O18" s="27" t="s">
        <v>27</v>
      </c>
      <c r="P18" s="27" t="s">
        <v>27</v>
      </c>
      <c r="Q18" s="27" t="s">
        <v>27</v>
      </c>
      <c r="R18" s="27" t="s">
        <v>27</v>
      </c>
      <c r="S18" s="27" t="n">
        <v>37</v>
      </c>
      <c r="T18" s="48" t="n">
        <v>26</v>
      </c>
      <c r="U18" s="14" t="s">
        <v>13</v>
      </c>
      <c r="V18" s="55" t="n">
        <f>SUM(X18,Z18,AB18,AD18,AF18,AH18,AJ18)</f>
        <v>228</v>
      </c>
      <c r="W18" s="48" t="n">
        <f>SUM(Y18,AA18,AC18,AE18,AG18,AI18,AK18)</f>
        <v>86</v>
      </c>
      <c r="X18" s="48" t="s">
        <v>27</v>
      </c>
      <c r="Y18" s="48" t="s">
        <v>27</v>
      </c>
      <c r="Z18" s="48" t="s">
        <v>27</v>
      </c>
      <c r="AA18" s="48" t="s">
        <v>27</v>
      </c>
      <c r="AB18" s="48" t="n">
        <v>209</v>
      </c>
      <c r="AC18" s="48" t="n">
        <v>76</v>
      </c>
      <c r="AD18" s="48" t="n">
        <v>5</v>
      </c>
      <c r="AE18" s="48" t="n">
        <v>1</v>
      </c>
      <c r="AF18" s="48" t="n">
        <v>7</v>
      </c>
      <c r="AG18" s="48" t="n">
        <v>7</v>
      </c>
      <c r="AH18" s="48" t="n">
        <v>3</v>
      </c>
      <c r="AI18" s="48" t="s">
        <v>27</v>
      </c>
      <c r="AJ18" s="48" t="n">
        <v>4</v>
      </c>
      <c r="AK18" s="48" t="n">
        <v>2</v>
      </c>
      <c r="AL18" s="71" t="n">
        <v>52</v>
      </c>
    </row>
    <row r="19" ht="21.95" customHeight="true">
      <c r="A19" s="14" t="s">
        <v>14</v>
      </c>
      <c r="B19" s="27" t="n">
        <f>SUM(C19:D19)</f>
        <v>531</v>
      </c>
      <c r="C19" s="27" t="n">
        <f>SUM(E19,V19)</f>
        <v>290</v>
      </c>
      <c r="D19" s="27" t="n">
        <f>SUM(F19,W19)</f>
        <v>241</v>
      </c>
      <c r="E19" s="27" t="n">
        <f>SUM(G19,I19,K19,M19,O19,Q19,S19)</f>
        <v>38</v>
      </c>
      <c r="F19" s="27" t="n">
        <f>SUM(H19,J19,L19,N19,P19,R19,T19)</f>
        <v>42</v>
      </c>
      <c r="G19" s="27" t="n">
        <v>35</v>
      </c>
      <c r="H19" s="27" t="n">
        <v>29</v>
      </c>
      <c r="I19" s="27" t="n">
        <v>2</v>
      </c>
      <c r="J19" s="27" t="n">
        <v>6</v>
      </c>
      <c r="K19" s="27" t="s">
        <v>27</v>
      </c>
      <c r="L19" s="27" t="s">
        <v>27</v>
      </c>
      <c r="M19" s="27" t="s">
        <v>27</v>
      </c>
      <c r="N19" s="27" t="s">
        <v>27</v>
      </c>
      <c r="O19" s="27" t="s">
        <v>27</v>
      </c>
      <c r="P19" s="27" t="s">
        <v>27</v>
      </c>
      <c r="Q19" s="27" t="s">
        <v>27</v>
      </c>
      <c r="R19" s="27" t="s">
        <v>27</v>
      </c>
      <c r="S19" s="27" t="n">
        <v>1</v>
      </c>
      <c r="T19" s="48" t="n">
        <v>7</v>
      </c>
      <c r="U19" s="14" t="s">
        <v>14</v>
      </c>
      <c r="V19" s="55" t="n">
        <f>SUM(X19,Z19,AB19,AD19,AF19,AH19,AJ19)</f>
        <v>252</v>
      </c>
      <c r="W19" s="48" t="n">
        <f>SUM(Y19,AA19,AC19,AE19,AG19,AI19,AK19)</f>
        <v>199</v>
      </c>
      <c r="X19" s="48" t="s">
        <v>27</v>
      </c>
      <c r="Y19" s="48" t="s">
        <v>27</v>
      </c>
      <c r="Z19" s="48" t="s">
        <v>27</v>
      </c>
      <c r="AA19" s="48" t="s">
        <v>27</v>
      </c>
      <c r="AB19" s="48" t="n">
        <v>225</v>
      </c>
      <c r="AC19" s="48" t="n">
        <v>166</v>
      </c>
      <c r="AD19" s="48" t="n">
        <v>5</v>
      </c>
      <c r="AE19" s="48" t="n">
        <v>6</v>
      </c>
      <c r="AF19" s="48" t="n">
        <v>12</v>
      </c>
      <c r="AG19" s="48" t="n">
        <v>14</v>
      </c>
      <c r="AH19" s="48" t="n">
        <v>1</v>
      </c>
      <c r="AI19" s="48" t="n">
        <v>3</v>
      </c>
      <c r="AJ19" s="48" t="n">
        <v>9</v>
      </c>
      <c r="AK19" s="48" t="n">
        <v>10</v>
      </c>
      <c r="AL19" s="71" t="s">
        <v>27</v>
      </c>
    </row>
    <row r="20" ht="21.95" customHeight="true">
      <c r="A20" s="14" t="s">
        <v>15</v>
      </c>
      <c r="B20" s="27" t="n">
        <f>SUM(C20:D20)</f>
        <v>536</v>
      </c>
      <c r="C20" s="27" t="n">
        <f>SUM(E20,V20)</f>
        <v>455</v>
      </c>
      <c r="D20" s="27" t="n">
        <f>SUM(F20,W20)</f>
        <v>81</v>
      </c>
      <c r="E20" s="27" t="n">
        <f>SUM(G20,I20,K20,M20,O20,Q20,S20)</f>
        <v>215</v>
      </c>
      <c r="F20" s="27" t="n">
        <f>SUM(H20,J20,L20,N20,P20,R20,T20)</f>
        <v>52</v>
      </c>
      <c r="G20" s="27" t="n">
        <v>195</v>
      </c>
      <c r="H20" s="27" t="n">
        <v>39</v>
      </c>
      <c r="I20" s="27" t="n">
        <v>12</v>
      </c>
      <c r="J20" s="27" t="n">
        <v>8</v>
      </c>
      <c r="K20" s="27" t="s">
        <v>27</v>
      </c>
      <c r="L20" s="27" t="s">
        <v>27</v>
      </c>
      <c r="M20" s="27" t="n">
        <v>1</v>
      </c>
      <c r="N20" s="27" t="n">
        <v>1</v>
      </c>
      <c r="O20" s="27" t="s">
        <v>27</v>
      </c>
      <c r="P20" s="27" t="s">
        <v>27</v>
      </c>
      <c r="Q20" s="27" t="s">
        <v>27</v>
      </c>
      <c r="R20" s="27" t="s">
        <v>27</v>
      </c>
      <c r="S20" s="27" t="n">
        <v>7</v>
      </c>
      <c r="T20" s="48" t="n">
        <v>4</v>
      </c>
      <c r="U20" s="14" t="s">
        <v>15</v>
      </c>
      <c r="V20" s="55" t="n">
        <f>SUM(X20,Z20,AB20,AD20,AF20,AH20,AJ20)</f>
        <v>240</v>
      </c>
      <c r="W20" s="48" t="n">
        <f>SUM(Y20,AA20,AC20,AE20,AG20,AI20,AK20)</f>
        <v>29</v>
      </c>
      <c r="X20" s="48" t="s">
        <v>27</v>
      </c>
      <c r="Y20" s="48" t="s">
        <v>27</v>
      </c>
      <c r="Z20" s="48" t="s">
        <v>27</v>
      </c>
      <c r="AA20" s="48" t="s">
        <v>27</v>
      </c>
      <c r="AB20" s="48" t="n">
        <v>208</v>
      </c>
      <c r="AC20" s="48" t="n">
        <v>24</v>
      </c>
      <c r="AD20" s="48" t="n">
        <v>1</v>
      </c>
      <c r="AE20" s="48" t="s">
        <v>27</v>
      </c>
      <c r="AF20" s="48" t="n">
        <v>29</v>
      </c>
      <c r="AG20" s="48" t="n">
        <v>1</v>
      </c>
      <c r="AH20" s="48" t="n">
        <v>1</v>
      </c>
      <c r="AI20" s="48" t="s">
        <v>27</v>
      </c>
      <c r="AJ20" s="48" t="n">
        <v>1</v>
      </c>
      <c r="AK20" s="48" t="n">
        <v>4</v>
      </c>
      <c r="AL20" s="71" t="n">
        <v>7</v>
      </c>
    </row>
    <row r="21" ht="21.95" customHeight="true">
      <c r="A21" s="14" t="s">
        <v>16</v>
      </c>
      <c r="B21" s="27" t="n">
        <f>SUM(C21:D21)</f>
        <v>238</v>
      </c>
      <c r="C21" s="27" t="n">
        <f>SUM(E21,V21)</f>
        <v>200</v>
      </c>
      <c r="D21" s="27" t="n">
        <f>SUM(F21,W21)</f>
        <v>38</v>
      </c>
      <c r="E21" s="27" t="n">
        <f>SUM(G21,I21,K21,M21,O21,Q21,S21)</f>
        <v>44</v>
      </c>
      <c r="F21" s="27" t="n">
        <f>SUM(H21,J21,L21,N21,P21,R21,T21)</f>
        <v>16</v>
      </c>
      <c r="G21" s="27" t="n">
        <v>37</v>
      </c>
      <c r="H21" s="27" t="n">
        <v>10</v>
      </c>
      <c r="I21" s="27" t="n">
        <v>3</v>
      </c>
      <c r="J21" s="27" t="n">
        <v>5</v>
      </c>
      <c r="K21" s="27" t="n">
        <v>1</v>
      </c>
      <c r="L21" s="27" t="s">
        <v>27</v>
      </c>
      <c r="M21" s="27" t="s">
        <v>27</v>
      </c>
      <c r="N21" s="27" t="n">
        <v>1</v>
      </c>
      <c r="O21" s="27" t="s">
        <v>27</v>
      </c>
      <c r="P21" s="27" t="s">
        <v>27</v>
      </c>
      <c r="Q21" s="27" t="s">
        <v>27</v>
      </c>
      <c r="R21" s="27" t="s">
        <v>27</v>
      </c>
      <c r="S21" s="27" t="n">
        <v>3</v>
      </c>
      <c r="T21" s="48" t="s">
        <v>27</v>
      </c>
      <c r="U21" s="14" t="s">
        <v>16</v>
      </c>
      <c r="V21" s="55" t="n">
        <f>SUM(X21,Z21,AB21,AD21,AF21,AH21,AJ21)</f>
        <v>156</v>
      </c>
      <c r="W21" s="48" t="n">
        <f>SUM(Y21,AA21,AC21,AE21,AG21,AI21,AK21)</f>
        <v>22</v>
      </c>
      <c r="X21" s="48" t="s">
        <v>27</v>
      </c>
      <c r="Y21" s="48" t="s">
        <v>27</v>
      </c>
      <c r="Z21" s="48" t="s">
        <v>27</v>
      </c>
      <c r="AA21" s="48" t="s">
        <v>27</v>
      </c>
      <c r="AB21" s="48" t="n">
        <v>153</v>
      </c>
      <c r="AC21" s="48" t="n">
        <v>19</v>
      </c>
      <c r="AD21" s="48" t="s">
        <v>27</v>
      </c>
      <c r="AE21" s="48" t="s">
        <v>27</v>
      </c>
      <c r="AF21" s="48" t="n">
        <v>1</v>
      </c>
      <c r="AG21" s="48" t="n">
        <v>3</v>
      </c>
      <c r="AH21" s="48" t="n">
        <v>2</v>
      </c>
      <c r="AI21" s="48" t="s">
        <v>27</v>
      </c>
      <c r="AJ21" s="48" t="s">
        <v>27</v>
      </c>
      <c r="AK21" s="48" t="s">
        <v>27</v>
      </c>
      <c r="AL21" s="71" t="n">
        <v>19</v>
      </c>
    </row>
    <row r="22" ht="21.95" customHeight="true">
      <c r="A22" s="14" t="s">
        <v>17</v>
      </c>
      <c r="B22" s="27" t="n">
        <f>SUM(C22:D22)</f>
        <v>319</v>
      </c>
      <c r="C22" s="27" t="n">
        <f>SUM(E22,V22)</f>
        <v>225</v>
      </c>
      <c r="D22" s="27" t="n">
        <f>SUM(F22,W22)</f>
        <v>94</v>
      </c>
      <c r="E22" s="27" t="n">
        <f>SUM(G22,I22,K22,M22,O22,Q22,S22)</f>
        <v>15</v>
      </c>
      <c r="F22" s="27" t="n">
        <f>SUM(H22,J22,L22,N22,P22,R22,T22)</f>
        <v>13</v>
      </c>
      <c r="G22" s="27" t="n">
        <v>2</v>
      </c>
      <c r="H22" s="27" t="n">
        <v>1</v>
      </c>
      <c r="I22" s="27" t="n">
        <v>8</v>
      </c>
      <c r="J22" s="27" t="n">
        <v>7</v>
      </c>
      <c r="K22" s="27" t="n">
        <v>1</v>
      </c>
      <c r="L22" s="27" t="n">
        <v>1</v>
      </c>
      <c r="M22" s="27" t="s">
        <v>27</v>
      </c>
      <c r="N22" s="27" t="s">
        <v>27</v>
      </c>
      <c r="O22" s="27" t="s">
        <v>27</v>
      </c>
      <c r="P22" s="27" t="s">
        <v>27</v>
      </c>
      <c r="Q22" s="27" t="s">
        <v>27</v>
      </c>
      <c r="R22" s="27" t="n">
        <v>1</v>
      </c>
      <c r="S22" s="27" t="n">
        <v>4</v>
      </c>
      <c r="T22" s="48" t="n">
        <v>3</v>
      </c>
      <c r="U22" s="13" t="s">
        <v>17</v>
      </c>
      <c r="V22" s="48" t="n">
        <f>SUM(X22,Z22,AB22,AD22,AF22,AH22,AJ22)</f>
        <v>210</v>
      </c>
      <c r="W22" s="48" t="n">
        <f>SUM(Y22,AA22,AC22,AE22,AG22,AI22,AK22)</f>
        <v>81</v>
      </c>
      <c r="X22" s="48" t="s">
        <v>27</v>
      </c>
      <c r="Y22" s="48" t="s">
        <v>27</v>
      </c>
      <c r="Z22" s="48" t="s">
        <v>27</v>
      </c>
      <c r="AA22" s="48" t="s">
        <v>27</v>
      </c>
      <c r="AB22" s="48" t="n">
        <v>199</v>
      </c>
      <c r="AC22" s="48" t="n">
        <v>70</v>
      </c>
      <c r="AD22" s="48" t="n">
        <v>3</v>
      </c>
      <c r="AE22" s="48" t="s">
        <v>27</v>
      </c>
      <c r="AF22" s="48" t="n">
        <v>3</v>
      </c>
      <c r="AG22" s="48" t="n">
        <v>5</v>
      </c>
      <c r="AH22" s="48" t="n">
        <v>3</v>
      </c>
      <c r="AI22" s="48" t="n">
        <v>6</v>
      </c>
      <c r="AJ22" s="48" t="n">
        <v>2</v>
      </c>
      <c r="AK22" s="48" t="s">
        <v>27</v>
      </c>
      <c r="AL22" s="71" t="n">
        <v>17</v>
      </c>
    </row>
    <row r="23" ht="21.95" customHeight="true">
      <c r="A23" s="15" t="s">
        <v>18</v>
      </c>
      <c r="B23" s="28" t="n">
        <f>SUM(C23:D23)</f>
        <v>18</v>
      </c>
      <c r="C23" s="27" t="n">
        <f>SUM(E23,V23)</f>
        <v>15</v>
      </c>
      <c r="D23" s="27" t="n">
        <f>SUM(F23,W23)</f>
        <v>3</v>
      </c>
      <c r="E23" s="28" t="n">
        <f>SUM(G23,I23,K23,M23,O23,Q23,S23)</f>
        <v>11</v>
      </c>
      <c r="F23" s="28" t="n">
        <f>SUM(H23,J23,L23,N23,P23,R23,T23)</f>
        <v>2</v>
      </c>
      <c r="G23" s="28" t="n">
        <v>8</v>
      </c>
      <c r="H23" s="28" t="s">
        <v>27</v>
      </c>
      <c r="I23" s="28" t="n">
        <v>3</v>
      </c>
      <c r="J23" s="28" t="n">
        <v>2</v>
      </c>
      <c r="K23" s="28" t="s">
        <v>27</v>
      </c>
      <c r="L23" s="28" t="s">
        <v>27</v>
      </c>
      <c r="M23" s="28" t="s">
        <v>27</v>
      </c>
      <c r="N23" s="28" t="s">
        <v>27</v>
      </c>
      <c r="O23" s="28" t="s">
        <v>27</v>
      </c>
      <c r="P23" s="28" t="s">
        <v>27</v>
      </c>
      <c r="Q23" s="28" t="s">
        <v>27</v>
      </c>
      <c r="R23" s="28" t="s">
        <v>27</v>
      </c>
      <c r="S23" s="28" t="s">
        <v>27</v>
      </c>
      <c r="T23" s="48" t="s">
        <v>27</v>
      </c>
      <c r="U23" s="13" t="s">
        <v>18</v>
      </c>
      <c r="V23" s="27" t="n">
        <f>SUM(X23,Z23,AB23,AD23,AF23,AH23,AJ23)</f>
        <v>4</v>
      </c>
      <c r="W23" s="27" t="n">
        <f>SUM(Y23,AA23,AC23,AE23,AG23,AI23,AK23)</f>
        <v>1</v>
      </c>
      <c r="X23" s="27" t="s">
        <v>27</v>
      </c>
      <c r="Y23" s="27" t="s">
        <v>27</v>
      </c>
      <c r="Z23" s="27" t="s">
        <v>27</v>
      </c>
      <c r="AA23" s="27" t="s">
        <v>27</v>
      </c>
      <c r="AB23" s="27" t="n">
        <v>3</v>
      </c>
      <c r="AC23" s="27" t="n">
        <v>1</v>
      </c>
      <c r="AD23" s="27" t="s">
        <v>27</v>
      </c>
      <c r="AE23" s="27" t="s">
        <v>27</v>
      </c>
      <c r="AF23" s="27" t="s">
        <v>27</v>
      </c>
      <c r="AG23" s="27" t="s">
        <v>27</v>
      </c>
      <c r="AH23" s="27" t="s">
        <v>27</v>
      </c>
      <c r="AI23" s="27" t="s">
        <v>27</v>
      </c>
      <c r="AJ23" s="27" t="n">
        <v>1</v>
      </c>
      <c r="AK23" s="48" t="s">
        <v>27</v>
      </c>
      <c r="AL23" s="71" t="n">
        <v>4</v>
      </c>
    </row>
    <row r="24" ht="21.95" customHeight="true">
      <c r="A24" s="16" t="s">
        <v>19</v>
      </c>
      <c r="B24" s="29"/>
      <c r="C24" s="35"/>
      <c r="D24" s="35"/>
      <c r="E24" s="35"/>
      <c r="F24" s="35"/>
      <c r="G24" s="35"/>
      <c r="H24" s="35"/>
      <c r="I24" s="35"/>
      <c r="J24" s="35"/>
      <c r="K24" s="35"/>
      <c r="L24" s="35"/>
      <c r="M24" s="35"/>
      <c r="N24" s="35"/>
      <c r="O24" s="35"/>
      <c r="P24" s="35"/>
      <c r="Q24" s="35"/>
      <c r="R24" s="35"/>
      <c r="S24" s="35"/>
      <c r="T24" s="35"/>
      <c r="U24" s="51" t="s">
        <v>19</v>
      </c>
      <c r="V24" s="56"/>
      <c r="W24" s="56"/>
      <c r="X24" s="59"/>
      <c r="Y24" s="60"/>
      <c r="Z24" s="60"/>
      <c r="AA24" s="59"/>
      <c r="AB24" s="60"/>
      <c r="AC24" s="60"/>
      <c r="AD24" s="59"/>
      <c r="AE24" s="56"/>
      <c r="AF24" s="56"/>
      <c r="AG24" s="60"/>
      <c r="AH24" s="61"/>
      <c r="AI24" s="62"/>
      <c r="AJ24" s="60"/>
      <c r="AK24" s="60"/>
      <c r="AL24" s="60"/>
    </row>
    <row r="25" ht="21.95" customHeight="true">
      <c r="A25" s="17"/>
      <c r="B25" s="30"/>
      <c r="C25" s="30"/>
      <c r="D25" s="30"/>
      <c r="E25" s="30"/>
      <c r="F25" s="30"/>
      <c r="G25" s="30"/>
      <c r="H25" s="30"/>
      <c r="I25" s="30"/>
      <c r="J25" s="30"/>
      <c r="K25" s="30"/>
      <c r="L25" s="30"/>
      <c r="M25" s="30"/>
      <c r="N25" s="30"/>
      <c r="O25" s="30"/>
      <c r="P25" s="30"/>
      <c r="Q25" s="30"/>
      <c r="R25" s="30"/>
      <c r="S25" s="30"/>
      <c r="T25" s="30"/>
      <c r="U25" s="52" t="s">
        <v>40</v>
      </c>
      <c r="V25" s="57"/>
      <c r="W25" s="57"/>
      <c r="Y25" s="52" t="s">
        <v>45</v>
      </c>
      <c r="Z25" s="57"/>
      <c r="AC25" s="57" t="s">
        <v>48</v>
      </c>
      <c r="AD25" s="57"/>
      <c r="AF25" s="57"/>
      <c r="AH25" s="45" t="s">
        <v>53</v>
      </c>
      <c r="AI25" s="57"/>
      <c r="AJ25" s="52"/>
      <c r="AK25" s="57"/>
      <c r="AL25" s="57"/>
    </row>
    <row r="26" ht="21.95" customHeight="true">
      <c r="A26" s="17"/>
      <c r="B26" s="30"/>
      <c r="C26" s="30"/>
      <c r="D26" s="30"/>
      <c r="E26" s="30"/>
      <c r="F26" s="30"/>
      <c r="G26" s="30"/>
      <c r="H26" s="30"/>
      <c r="I26" s="30"/>
      <c r="J26" s="30"/>
      <c r="K26" s="30"/>
      <c r="L26" s="30"/>
      <c r="M26" s="30"/>
      <c r="N26" s="30"/>
      <c r="O26" s="30"/>
      <c r="P26" s="30"/>
      <c r="Q26" s="30"/>
      <c r="R26" s="30"/>
      <c r="S26" s="30"/>
      <c r="T26" s="30"/>
      <c r="Z26" s="57"/>
      <c r="AC26" s="57" t="s">
        <v>49</v>
      </c>
      <c r="AD26" s="57"/>
      <c r="AE26" s="52"/>
      <c r="AF26" s="57"/>
      <c r="AH26" s="57"/>
      <c r="AI26" s="57"/>
      <c r="AJ26" s="57"/>
      <c r="AK26" s="57"/>
      <c r="AL26" s="57"/>
    </row>
    <row r="27" ht="17.25" customHeight="true">
      <c r="A27" s="17"/>
      <c r="B27" s="30"/>
      <c r="C27" s="30"/>
      <c r="D27" s="30"/>
      <c r="E27" s="30"/>
      <c r="F27" s="30"/>
      <c r="G27" s="30"/>
      <c r="H27" s="30"/>
      <c r="I27" s="30"/>
      <c r="J27" s="30"/>
      <c r="K27" s="30"/>
      <c r="L27" s="30"/>
      <c r="M27" s="30"/>
      <c r="N27" s="30"/>
      <c r="O27" s="30"/>
      <c r="P27" s="30"/>
      <c r="Q27" s="30"/>
      <c r="R27" s="30"/>
      <c r="S27" s="30"/>
      <c r="T27" s="30"/>
      <c r="U27" s="19" t="s">
        <v>41</v>
      </c>
      <c r="V27" s="57"/>
      <c r="W27" s="57"/>
      <c r="X27" s="57"/>
      <c r="Y27" s="57"/>
      <c r="Z27" s="57"/>
      <c r="AA27" s="57"/>
      <c r="AB27" s="57"/>
      <c r="AC27" s="57"/>
      <c r="AD27" s="57"/>
      <c r="AE27" s="57"/>
      <c r="AF27" s="57"/>
      <c r="AG27" s="57"/>
      <c r="AH27" s="57"/>
    </row>
    <row r="28">
      <c r="U28" s="19" t="s">
        <v>42</v>
      </c>
      <c r="V28" s="57"/>
      <c r="W28" s="57"/>
      <c r="X28" s="57"/>
      <c r="Y28" s="57"/>
      <c r="Z28" s="57"/>
      <c r="AA28" s="57"/>
      <c r="AB28" s="57"/>
      <c r="AC28" s="57"/>
      <c r="AD28" s="57"/>
      <c r="AE28" s="57"/>
      <c r="AF28" s="57"/>
      <c r="AG28" s="57"/>
      <c r="AH28" s="57"/>
      <c r="AK28" s="66"/>
      <c r="AL28" s="72" t="s">
        <v>55</v>
      </c>
    </row>
  </sheetData>
  <mergeCells>
    <mergeCell ref="P1:Q1"/>
    <mergeCell ref="R1:T1"/>
    <mergeCell ref="AH1:AI1"/>
    <mergeCell ref="AJ1:AL1"/>
    <mergeCell ref="P2:Q2"/>
    <mergeCell ref="R2:T2"/>
    <mergeCell ref="AH2:AI2"/>
    <mergeCell ref="AJ2:AL2"/>
    <mergeCell ref="A4:T4"/>
    <mergeCell ref="U4:AL4"/>
    <mergeCell ref="A6:R6"/>
    <mergeCell ref="S6:T6"/>
    <mergeCell ref="U6:AJ6"/>
    <mergeCell ref="AK6:AL6"/>
    <mergeCell ref="AL7:AL9"/>
    <mergeCell ref="E8:F8"/>
    <mergeCell ref="G8:H8"/>
    <mergeCell ref="I8:J8"/>
    <mergeCell ref="K8:L8"/>
    <mergeCell ref="AH8:AI8"/>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s>
  <printOptions horizontalCentered="true" verticalCentered="true"/>
  <pageMargins bottom="0.393700787401575" footer="0.393700787401575" header="0.393700787401575" left="0.393700787401575" right="0.393700787401575" top="0.393700787401575"/>
  <pageSetup paperSize="9" orientation="landscape" fitToHeight="0" fitToWidth="0" scale="65"/>
  <colBreaks count="2" manualBreakCount="2">
    <brk id="20" max="1048575" man="true"/>
    <brk id="38" max="1048575" man="true"/>
  </colBreaks>
</worksheet>
</file>