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-公務及性別統計\02-性別主流化\02-性別統計指標\111年\(新增)桃園市軌道建設發展基金委員人數-資財科\"/>
    </mc:Choice>
  </mc:AlternateContent>
  <xr:revisionPtr revIDLastSave="0" documentId="8_{514889CB-D727-4D6B-A62A-9079942F623B}" xr6:coauthVersionLast="36" xr6:coauthVersionMax="36" xr10:uidLastSave="{00000000-0000-0000-0000-000000000000}"/>
  <bookViews>
    <workbookView xWindow="0" yWindow="0" windowWidth="24525" windowHeight="6975" xr2:uid="{686462D7-35E7-47F7-8204-9BBF532420E8}"/>
  </bookViews>
  <sheets>
    <sheet name="111年性別統計指標-資財科" sheetId="1" r:id="rId1"/>
  </sheets>
  <definedNames>
    <definedName name="_xlnm.Print_Area" localSheetId="0">'111年性別統計指標-資財科'!$A$1:$G$17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E16" i="1"/>
  <c r="E15" i="1"/>
  <c r="G14" i="1"/>
  <c r="E14" i="1"/>
  <c r="F13" i="1"/>
  <c r="G13" i="1" s="1"/>
  <c r="E13" i="1"/>
  <c r="D13" i="1"/>
  <c r="C13" i="1"/>
  <c r="G12" i="1"/>
  <c r="E12" i="1"/>
  <c r="G10" i="1"/>
  <c r="E10" i="1"/>
  <c r="F9" i="1"/>
  <c r="D9" i="1"/>
  <c r="E9" i="1" s="1"/>
  <c r="C9" i="1"/>
  <c r="G9" i="1" s="1"/>
  <c r="G8" i="1"/>
  <c r="E8" i="1"/>
  <c r="E7" i="1"/>
  <c r="G6" i="1"/>
  <c r="E6" i="1"/>
  <c r="G5" i="1"/>
  <c r="F5" i="1"/>
  <c r="D5" i="1"/>
  <c r="C5" i="1"/>
  <c r="E5" i="1" s="1"/>
</calcChain>
</file>

<file path=xl/sharedStrings.xml><?xml version="1.0" encoding="utf-8"?>
<sst xmlns="http://schemas.openxmlformats.org/spreadsheetml/2006/main" count="30" uniqueCount="19">
  <si>
    <t>桃園市軌道建設發展基金委員人數</t>
    <phoneticPr fontId="2" type="noConversion"/>
  </si>
  <si>
    <t>單位：人、%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</si>
  <si>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</si>
  <si>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</si>
  <si>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</si>
  <si>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人數</t>
    <phoneticPr fontId="2" type="noConversion"/>
  </si>
  <si>
    <t>占比</t>
    <phoneticPr fontId="2" type="noConversion"/>
  </si>
  <si>
    <t>總計</t>
    <phoneticPr fontId="2" type="noConversion"/>
  </si>
  <si>
    <t>公務人員</t>
    <phoneticPr fontId="2" type="noConversion"/>
  </si>
  <si>
    <t>專業人士</t>
    <phoneticPr fontId="2" type="noConversion"/>
  </si>
  <si>
    <t>學者</t>
    <phoneticPr fontId="2" type="noConversion"/>
  </si>
  <si>
    <t>資料來源：桃園市政府捷運工程局資財管理科</t>
    <phoneticPr fontId="2" type="noConversion"/>
  </si>
  <si>
    <t>身分別</t>
    <phoneticPr fontId="2" type="noConversion"/>
  </si>
  <si>
    <t>--</t>
    <phoneticPr fontId="2" type="noConversion"/>
  </si>
  <si>
    <r>
      <t xml:space="preserve">第一屆
</t>
    </r>
    <r>
      <rPr>
        <sz val="12"/>
        <color theme="1"/>
        <rFont val="標楷體"/>
        <family val="4"/>
        <charset val="136"/>
      </rPr>
      <t>(106年11月1日至108年10月31日)</t>
    </r>
    <phoneticPr fontId="2" type="noConversion"/>
  </si>
  <si>
    <t>屆別</t>
    <phoneticPr fontId="2" type="noConversion"/>
  </si>
  <si>
    <r>
      <t xml:space="preserve">第二屆
</t>
    </r>
    <r>
      <rPr>
        <sz val="12"/>
        <color theme="1"/>
        <rFont val="標楷體"/>
        <family val="4"/>
        <charset val="136"/>
      </rPr>
      <t>(108年11月1日至110年10月31日)</t>
    </r>
    <phoneticPr fontId="2" type="noConversion"/>
  </si>
  <si>
    <r>
      <t xml:space="preserve">第三屆
</t>
    </r>
    <r>
      <rPr>
        <sz val="12"/>
        <color theme="1"/>
        <rFont val="標楷體"/>
        <family val="4"/>
        <charset val="136"/>
      </rPr>
      <t>(110年11月1日至112年10月31日)</t>
    </r>
    <phoneticPr fontId="2" type="noConversion"/>
  </si>
  <si>
    <t>註：委員任期二年，人數為該屆期初資料。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</si>
</sst>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&quot;-&quot;"/>
    <numFmt numFmtId="177" formatCode="#,##0.00;\-#,##0.00;&quot;-&quot;"/>
  </numFmts>
  <fonts count="6" x14ac:knownFonts="1">
    <font>
      <sz val="12"/>
      <color theme="1"/>
      <name val="新細明體"/>
      <family val="2"/>
      <charset val="136"/>
      <scheme val="minor"/>
    </font>
    <font>
      <b/>
      <sz val="2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7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177" fontId="4" fillId="0" borderId="33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7" fontId="4" fillId="0" borderId="23" xfId="0" quotePrefix="1" applyNumberFormat="1" applyFont="1" applyBorder="1" applyAlignment="1">
      <alignment horizontal="right" vertical="center"/>
    </xf>
    <xf numFmtId="177" fontId="4" fillId="0" borderId="25" xfId="0" quotePrefix="1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7" fontId="4" fillId="0" borderId="40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177" fontId="4" fillId="0" borderId="47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7" fontId="4" fillId="0" borderId="49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FC54C-6CC0-4B77-82BC-4A6FD6AFCD7F}">
  <sheetPr>
    <pageSetUpPr fitToPage="1"/>
  </sheetPr>
  <dimension ref="A1:I25"/>
  <sheetViews>
    <sheetView tabSelected="1" zoomScaleNormal="100" workbookViewId="0">
      <selection activeCell="M9" sqref="M9"/>
    </sheetView>
  </sheetViews>
  <sheetFormatPr defaultRowHeight="16.5" x14ac:dyDescent="0.25"/>
  <cols>
    <col min="1" max="1" width="17.625" style="2" customWidth="1"/>
    <col min="2" max="2" width="15.625" style="2" customWidth="1"/>
    <col min="3" max="7" width="10.625" style="2" customWidth="1"/>
    <col min="8" max="16384" width="9" style="2"/>
  </cols>
  <sheetData>
    <row r="1" spans="1:9" ht="33" customHeight="1" x14ac:dyDescent="0.25">
      <c r="A1" s="53" t="s">
        <v>0</v>
      </c>
      <c r="B1" s="53"/>
      <c r="C1" s="53"/>
      <c r="D1" s="53"/>
      <c r="E1" s="53"/>
      <c r="F1" s="53"/>
      <c r="G1" s="53"/>
      <c r="H1" s="1"/>
      <c r="I1" s="1"/>
    </row>
    <row r="2" spans="1:9" ht="33" customHeight="1" thickBot="1" x14ac:dyDescent="0.3">
      <c r="A2" s="54" t="s">
        <v>1</v>
      </c>
      <c r="B2" s="54"/>
      <c r="C2" s="54"/>
      <c r="D2" s="54"/>
      <c r="E2" s="54"/>
      <c r="F2" s="54"/>
      <c r="G2" s="54"/>
      <c r="H2" s="1"/>
      <c r="I2" s="1"/>
    </row>
    <row r="3" spans="1:9" ht="29.25" customHeight="1" thickTop="1" x14ac:dyDescent="0.25">
      <c r="A3" s="55" t="s">
        <v>15</v>
      </c>
      <c r="B3" s="57" t="s">
        <v>12</v>
      </c>
      <c r="C3" s="59" t="s">
        <v>2</v>
      </c>
      <c r="D3" s="61" t="s">
        <v>3</v>
      </c>
      <c r="E3" s="62"/>
      <c r="F3" s="63" t="s">
        <v>4</v>
      </c>
      <c r="G3" s="64"/>
      <c r="H3" s="3"/>
      <c r="I3" s="3"/>
    </row>
    <row r="4" spans="1:9" ht="29.25" customHeight="1" thickBot="1" x14ac:dyDescent="0.3">
      <c r="A4" s="56"/>
      <c r="B4" s="58"/>
      <c r="C4" s="60"/>
      <c r="D4" s="4" t="s">
        <v>5</v>
      </c>
      <c r="E4" s="4" t="s">
        <v>6</v>
      </c>
      <c r="F4" s="5" t="s">
        <v>5</v>
      </c>
      <c r="G4" s="6" t="s">
        <v>6</v>
      </c>
      <c r="H4" s="3"/>
      <c r="I4" s="3"/>
    </row>
    <row r="5" spans="1:9" ht="29.25" customHeight="1" thickBot="1" x14ac:dyDescent="0.3">
      <c r="A5" s="49" t="s">
        <v>14</v>
      </c>
      <c r="B5" s="7" t="s">
        <v>7</v>
      </c>
      <c r="C5" s="15">
        <f>SUM(C6:C8)</f>
        <v>9</v>
      </c>
      <c r="D5" s="16">
        <f>SUM(D6:D8)</f>
        <v>6</v>
      </c>
      <c r="E5" s="17">
        <f>D5/C5*100</f>
        <v>66.666666666666657</v>
      </c>
      <c r="F5" s="18">
        <f>SUM(F6:F8)</f>
        <v>3</v>
      </c>
      <c r="G5" s="19">
        <f>F5/C5*100</f>
        <v>33.333333333333329</v>
      </c>
      <c r="H5" s="3"/>
      <c r="I5" s="3"/>
    </row>
    <row r="6" spans="1:9" ht="29.25" customHeight="1" thickTop="1" x14ac:dyDescent="0.25">
      <c r="A6" s="50"/>
      <c r="B6" s="8" t="s">
        <v>8</v>
      </c>
      <c r="C6" s="20">
        <v>6</v>
      </c>
      <c r="D6" s="21">
        <v>4</v>
      </c>
      <c r="E6" s="22">
        <f>D6/C6*100</f>
        <v>66.666666666666657</v>
      </c>
      <c r="F6" s="23">
        <v>2</v>
      </c>
      <c r="G6" s="24">
        <f>F6/C6*100</f>
        <v>33.333333333333329</v>
      </c>
      <c r="H6" s="3"/>
      <c r="I6" s="3"/>
    </row>
    <row r="7" spans="1:9" ht="29.25" customHeight="1" x14ac:dyDescent="0.25">
      <c r="A7" s="50"/>
      <c r="B7" s="9" t="s">
        <v>9</v>
      </c>
      <c r="C7" s="25">
        <v>1</v>
      </c>
      <c r="D7" s="26">
        <v>1</v>
      </c>
      <c r="E7" s="22">
        <f t="shared" ref="E7:E12" si="0">D7/C7*100</f>
        <v>100</v>
      </c>
      <c r="F7" s="27">
        <v>0</v>
      </c>
      <c r="G7" s="24">
        <v>0</v>
      </c>
      <c r="H7" s="3"/>
      <c r="I7" s="3"/>
    </row>
    <row r="8" spans="1:9" ht="29.25" customHeight="1" thickBot="1" x14ac:dyDescent="0.3">
      <c r="A8" s="50"/>
      <c r="B8" s="10" t="s">
        <v>10</v>
      </c>
      <c r="C8" s="25">
        <v>2</v>
      </c>
      <c r="D8" s="28">
        <v>1</v>
      </c>
      <c r="E8" s="29">
        <f t="shared" si="0"/>
        <v>50</v>
      </c>
      <c r="F8" s="30">
        <v>1</v>
      </c>
      <c r="G8" s="31">
        <f t="shared" ref="G8:G12" si="1">F8/C8*100</f>
        <v>50</v>
      </c>
      <c r="H8" s="3"/>
      <c r="I8" s="3"/>
    </row>
    <row r="9" spans="1:9" ht="29.25" customHeight="1" thickBot="1" x14ac:dyDescent="0.3">
      <c r="A9" s="49" t="s">
        <v>16</v>
      </c>
      <c r="B9" s="7" t="s">
        <v>7</v>
      </c>
      <c r="C9" s="32">
        <f>SUM(C10:C12)</f>
        <v>9</v>
      </c>
      <c r="D9" s="16">
        <f>SUM(D10:D12)</f>
        <v>6</v>
      </c>
      <c r="E9" s="17">
        <f>D9/C9*100</f>
        <v>66.666666666666657</v>
      </c>
      <c r="F9" s="18">
        <f>SUM(F10:F12)</f>
        <v>3</v>
      </c>
      <c r="G9" s="19">
        <f>F9/C9*100</f>
        <v>33.333333333333329</v>
      </c>
      <c r="H9" s="3"/>
      <c r="I9" s="3"/>
    </row>
    <row r="10" spans="1:9" ht="29.25" customHeight="1" thickTop="1" x14ac:dyDescent="0.25">
      <c r="A10" s="50"/>
      <c r="B10" s="9" t="s">
        <v>8</v>
      </c>
      <c r="C10" s="33">
        <v>7</v>
      </c>
      <c r="D10" s="21">
        <v>5</v>
      </c>
      <c r="E10" s="22">
        <f t="shared" si="0"/>
        <v>71.428571428571431</v>
      </c>
      <c r="F10" s="23">
        <v>2</v>
      </c>
      <c r="G10" s="24">
        <f t="shared" si="1"/>
        <v>28.571428571428569</v>
      </c>
      <c r="H10" s="3"/>
      <c r="I10" s="3"/>
    </row>
    <row r="11" spans="1:9" ht="29.25" customHeight="1" x14ac:dyDescent="0.25">
      <c r="A11" s="50"/>
      <c r="B11" s="11" t="s">
        <v>9</v>
      </c>
      <c r="C11" s="20">
        <v>0</v>
      </c>
      <c r="D11" s="26">
        <v>0</v>
      </c>
      <c r="E11" s="34" t="s">
        <v>13</v>
      </c>
      <c r="F11" s="27">
        <v>0</v>
      </c>
      <c r="G11" s="35" t="s">
        <v>13</v>
      </c>
      <c r="H11" s="3"/>
      <c r="I11" s="3"/>
    </row>
    <row r="12" spans="1:9" ht="29.25" customHeight="1" thickBot="1" x14ac:dyDescent="0.3">
      <c r="A12" s="51"/>
      <c r="B12" s="12" t="s">
        <v>10</v>
      </c>
      <c r="C12" s="36">
        <v>2</v>
      </c>
      <c r="D12" s="37">
        <v>1</v>
      </c>
      <c r="E12" s="38">
        <f t="shared" si="0"/>
        <v>50</v>
      </c>
      <c r="F12" s="39">
        <v>1</v>
      </c>
      <c r="G12" s="40">
        <f t="shared" si="1"/>
        <v>50</v>
      </c>
      <c r="H12" s="3"/>
      <c r="I12" s="3"/>
    </row>
    <row r="13" spans="1:9" ht="29.25" customHeight="1" thickBot="1" x14ac:dyDescent="0.3">
      <c r="A13" s="50" t="s">
        <v>17</v>
      </c>
      <c r="B13" s="7" t="s">
        <v>7</v>
      </c>
      <c r="C13" s="41">
        <f>SUM(C14:C16)</f>
        <v>9</v>
      </c>
      <c r="D13" s="42">
        <f>SUM(D14:D16)</f>
        <v>6</v>
      </c>
      <c r="E13" s="43">
        <f>D13/C13*100</f>
        <v>66.666666666666657</v>
      </c>
      <c r="F13" s="18">
        <f>SUM(F14:F16)</f>
        <v>3</v>
      </c>
      <c r="G13" s="19">
        <f>F13/C13*100</f>
        <v>33.333333333333329</v>
      </c>
      <c r="H13" s="3"/>
      <c r="I13" s="3"/>
    </row>
    <row r="14" spans="1:9" ht="29.25" customHeight="1" thickTop="1" x14ac:dyDescent="0.25">
      <c r="A14" s="50"/>
      <c r="B14" s="8" t="s">
        <v>8</v>
      </c>
      <c r="C14" s="20">
        <v>7</v>
      </c>
      <c r="D14" s="21">
        <v>5</v>
      </c>
      <c r="E14" s="22">
        <f>D14/C14*100</f>
        <v>71.428571428571431</v>
      </c>
      <c r="F14" s="23">
        <v>2</v>
      </c>
      <c r="G14" s="24">
        <f>F14/C14*100</f>
        <v>28.571428571428569</v>
      </c>
      <c r="H14" s="3"/>
      <c r="I14" s="3"/>
    </row>
    <row r="15" spans="1:9" ht="29.25" customHeight="1" x14ac:dyDescent="0.25">
      <c r="A15" s="50"/>
      <c r="B15" s="9" t="s">
        <v>9</v>
      </c>
      <c r="C15" s="25">
        <v>1</v>
      </c>
      <c r="D15" s="26">
        <v>1</v>
      </c>
      <c r="E15" s="22">
        <f t="shared" ref="E15:E16" si="2">D15/C15*100</f>
        <v>100</v>
      </c>
      <c r="F15" s="27">
        <v>0</v>
      </c>
      <c r="G15" s="24">
        <v>0</v>
      </c>
      <c r="H15" s="3"/>
      <c r="I15" s="3"/>
    </row>
    <row r="16" spans="1:9" ht="29.25" customHeight="1" thickBot="1" x14ac:dyDescent="0.3">
      <c r="A16" s="52"/>
      <c r="B16" s="13" t="s">
        <v>10</v>
      </c>
      <c r="C16" s="44">
        <v>1</v>
      </c>
      <c r="D16" s="45">
        <v>0</v>
      </c>
      <c r="E16" s="46">
        <f t="shared" si="2"/>
        <v>0</v>
      </c>
      <c r="F16" s="47">
        <v>1</v>
      </c>
      <c r="G16" s="48">
        <f t="shared" ref="G16" si="3">F16/C16*100</f>
        <v>100</v>
      </c>
      <c r="H16" s="3"/>
      <c r="I16" s="3"/>
    </row>
    <row r="17" spans="1:3" ht="30" customHeight="1" thickTop="1" x14ac:dyDescent="0.25">
      <c r="A17" s="2" t="s">
        <v>11</v>
      </c>
      <c r="C17" s="14"/>
    </row>
    <row r="18" spans="1:3" ht="30" customHeight="1" x14ac:dyDescent="0.25">
      <c r="A18" s="2" t="s">
        <v>18</v>
      </c>
      <c r="C18" s="14"/>
    </row>
    <row r="19" spans="1:3" ht="29.25" customHeight="1" x14ac:dyDescent="0.25">
      <c r="C19" s="14"/>
    </row>
    <row r="20" spans="1:3" ht="29.25" customHeight="1" x14ac:dyDescent="0.25">
      <c r="C20" s="14"/>
    </row>
    <row r="21" spans="1:3" ht="29.25" customHeight="1" x14ac:dyDescent="0.25">
      <c r="C21" s="14"/>
    </row>
    <row r="22" spans="1:3" ht="29.25" customHeight="1" x14ac:dyDescent="0.25">
      <c r="C22" s="14"/>
    </row>
    <row r="23" spans="1:3" x14ac:dyDescent="0.25">
      <c r="C23" s="14"/>
    </row>
    <row r="24" spans="1:3" x14ac:dyDescent="0.25">
      <c r="C24" s="14"/>
    </row>
    <row r="25" spans="1:3" x14ac:dyDescent="0.25">
      <c r="C25" s="14"/>
    </row>
  </sheetData>
  <mergeCells count="10">
    <mergeCell ref="A5:A8"/>
    <mergeCell ref="A9:A12"/>
    <mergeCell ref="A13:A16"/>
    <mergeCell ref="A1:G1"/>
    <mergeCell ref="A2:G2"/>
    <mergeCell ref="A3:A4"/>
    <mergeCell ref="B3:B4"/>
    <mergeCell ref="C3:C4"/>
    <mergeCell ref="D3:E3"/>
    <mergeCell ref="F3:G3"/>
  </mergeCells>
  <phoneticPr fontId="2" type="noConversion"/>
  <printOptions horizontalCentered="1"/>
  <pageMargins left="0.78740157480314965" right="0.78740157480314965" top="0.78740157480314965" bottom="0.78740157480314965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111年性別統計指標-資財科</vt:lpstr>
      <vt:lpstr>'111年性別統計指標-資財科'!Print_Area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湛浩偉</dc:creator>
  <cp:lastModifiedBy>王儀婷</cp:lastModifiedBy>
  <dcterms:created xsi:type="dcterms:W3CDTF">2022-06-23T02:09:55Z</dcterms:created>
  <dcterms:modified xsi:type="dcterms:W3CDTF">2022-07-25T05:40:21Z</dcterms:modified>
</cp:coreProperties>
</file>