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7-108年統計\性別統計指標\111年性別統計\指標-分案\10月\10月更新\"/>
    </mc:Choice>
  </mc:AlternateContent>
  <bookViews>
    <workbookView xWindow="0" yWindow="0" windowWidth="28800" windowHeight="12255"/>
  </bookViews>
  <sheets>
    <sheet name="初檢齲齒率" sheetId="1" r:id="rId1"/>
  </sheets>
  <definedNames>
    <definedName name="_xlnm.Print_Area" localSheetId="0">初檢齲齒率!$A$1:$E$29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11" i="1"/>
  <c r="C11" i="1"/>
  <c r="D8" i="1"/>
  <c r="C8" i="1"/>
  <c r="D5" i="1"/>
  <c r="C5" i="1"/>
  <c r="E14" i="1"/>
  <c r="E11" i="1"/>
  <c r="E8" i="1"/>
  <c r="E5" i="1"/>
</calcChain>
</file>

<file path=xl/sharedStrings.xml><?xml version="1.0" encoding="utf-8"?>
<sst xmlns="http://schemas.openxmlformats.org/spreadsheetml/2006/main" count="32" uniqueCount="15">
  <si>
    <t>學年
度別</t>
    <phoneticPr fontId="1" type="noConversion"/>
  </si>
  <si>
    <t>性別</t>
    <phoneticPr fontId="1" type="noConversion"/>
  </si>
  <si>
    <t>合計</t>
  </si>
  <si>
    <t>男</t>
  </si>
  <si>
    <t>女</t>
  </si>
  <si>
    <t>合計</t>
    <phoneticPr fontId="1" type="noConversion"/>
  </si>
  <si>
    <t>資料來源：</t>
    <phoneticPr fontId="12" type="noConversion"/>
  </si>
  <si>
    <t>教育部統計處 、桃園市政府教育局</t>
  </si>
  <si>
    <t>附　　註：</t>
    <phoneticPr fontId="12" type="noConversion"/>
  </si>
  <si>
    <t>一年級學生</t>
    <phoneticPr fontId="1" type="noConversion"/>
  </si>
  <si>
    <t>四年級學生</t>
    <phoneticPr fontId="1" type="noConversion"/>
  </si>
  <si>
    <t>七年級學生</t>
    <phoneticPr fontId="1" type="noConversion"/>
  </si>
  <si>
    <t>1.初檢齲齒率自104學年度起始有相關統計。</t>
    <phoneticPr fontId="1" type="noConversion"/>
  </si>
  <si>
    <r>
      <t>單位</t>
    </r>
    <r>
      <rPr>
        <b/>
        <sz val="10"/>
        <rFont val="新細明體"/>
        <family val="1"/>
        <charset val="136"/>
      </rPr>
      <t>：%</t>
    </r>
    <phoneticPr fontId="1" type="noConversion"/>
  </si>
  <si>
    <t>初檢齲齒率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</si>
</sst>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0"/>
      <name val="標楷體"/>
      <family val="4"/>
      <charset val="136"/>
    </font>
    <font>
      <b/>
      <sz val="10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1"/>
      <name val="Times New Roman"/>
      <family val="1"/>
    </font>
    <font>
      <sz val="11.5"/>
      <name val="標楷體"/>
      <family val="4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"/>
      <name val="標楷體"/>
      <family val="4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/>
    <xf numFmtId="3" fontId="9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showGridLines="0" tabSelected="1" view="pageBreakPreview" zoomScale="90" zoomScaleNormal="120" zoomScaleSheetLayoutView="90" workbookViewId="0">
      <pane xSplit="2" ySplit="4" topLeftCell="C14" activePane="bottomRight" state="frozen"/>
      <selection activeCell="K47" sqref="K47"/>
      <selection pane="topRight" activeCell="K47" sqref="K47"/>
      <selection pane="bottomLeft" activeCell="K47" sqref="K47"/>
      <selection pane="bottomRight" activeCell="E29" sqref="E29"/>
    </sheetView>
  </sheetViews>
  <sheetFormatPr defaultRowHeight="15.75" x14ac:dyDescent="0.25"/>
  <cols>
    <col min="1" max="1" width="9.75" style="2" customWidth="1"/>
    <col min="2" max="2" width="8.75" style="2" customWidth="1"/>
    <col min="3" max="6" width="10.625" style="2" customWidth="1"/>
    <col min="7" max="16384" width="9" style="2"/>
  </cols>
  <sheetData>
    <row r="1" spans="1:7" ht="15.75" customHeight="1" thickBot="1" x14ac:dyDescent="0.3">
      <c r="A1" s="24" t="s">
        <v>13</v>
      </c>
      <c r="B1" s="24"/>
      <c r="C1" s="25"/>
      <c r="D1" s="25"/>
      <c r="E1" s="25"/>
      <c r="F1" s="3"/>
      <c r="G1" s="1"/>
    </row>
    <row r="2" spans="1:7" ht="30.75" customHeight="1" x14ac:dyDescent="0.25">
      <c r="A2" s="26" t="s">
        <v>0</v>
      </c>
      <c r="B2" s="29" t="s">
        <v>1</v>
      </c>
      <c r="C2" s="32" t="s">
        <v>14</v>
      </c>
      <c r="D2" s="32"/>
      <c r="E2" s="32"/>
      <c r="F2" s="4"/>
      <c r="G2" s="1"/>
    </row>
    <row r="3" spans="1:7" s="7" customFormat="1" ht="57.75" customHeight="1" x14ac:dyDescent="0.3">
      <c r="A3" s="27"/>
      <c r="B3" s="30"/>
      <c r="C3" s="33" t="s">
        <v>9</v>
      </c>
      <c r="D3" s="33" t="s">
        <v>10</v>
      </c>
      <c r="E3" s="33" t="s">
        <v>11</v>
      </c>
      <c r="F3" s="5"/>
      <c r="G3" s="6"/>
    </row>
    <row r="4" spans="1:7" s="7" customFormat="1" ht="24" customHeight="1" thickBot="1" x14ac:dyDescent="0.35">
      <c r="A4" s="28"/>
      <c r="B4" s="31"/>
      <c r="C4" s="34"/>
      <c r="D4" s="34"/>
      <c r="E4" s="34"/>
      <c r="F4" s="5"/>
      <c r="G4" s="6"/>
    </row>
    <row r="5" spans="1:7" s="12" customFormat="1" ht="22.5" customHeight="1" x14ac:dyDescent="0.25">
      <c r="A5" s="35">
        <v>104</v>
      </c>
      <c r="B5" s="9" t="s">
        <v>2</v>
      </c>
      <c r="C5" s="10">
        <f>10544/19972*100</f>
        <v>52.793911476066491</v>
      </c>
      <c r="D5" s="10">
        <f>10769/20903*100</f>
        <v>51.518920729081955</v>
      </c>
      <c r="E5" s="10">
        <f>7452/21007*100</f>
        <v>35.473889655829012</v>
      </c>
      <c r="F5" s="10"/>
      <c r="G5" s="11"/>
    </row>
    <row r="6" spans="1:7" s="12" customFormat="1" ht="22.5" customHeight="1" x14ac:dyDescent="0.25">
      <c r="A6" s="35"/>
      <c r="B6" s="9" t="s">
        <v>3</v>
      </c>
      <c r="C6" s="10">
        <v>53.27</v>
      </c>
      <c r="D6" s="10">
        <v>51.94</v>
      </c>
      <c r="E6" s="10">
        <v>34.18</v>
      </c>
      <c r="F6" s="10"/>
      <c r="G6" s="11"/>
    </row>
    <row r="7" spans="1:7" s="12" customFormat="1" ht="22.5" customHeight="1" x14ac:dyDescent="0.25">
      <c r="A7" s="35"/>
      <c r="B7" s="9" t="s">
        <v>4</v>
      </c>
      <c r="C7" s="10">
        <v>52.28</v>
      </c>
      <c r="D7" s="10">
        <v>51.05</v>
      </c>
      <c r="E7" s="10">
        <v>36.869999999999997</v>
      </c>
      <c r="F7" s="10"/>
      <c r="G7" s="11"/>
    </row>
    <row r="8" spans="1:7" s="12" customFormat="1" ht="22.5" customHeight="1" x14ac:dyDescent="0.25">
      <c r="A8" s="35">
        <v>105</v>
      </c>
      <c r="B8" s="9" t="s">
        <v>5</v>
      </c>
      <c r="C8" s="10">
        <f>9243/18276*100</f>
        <v>50.574523965856869</v>
      </c>
      <c r="D8" s="10">
        <f>9603/20831*100</f>
        <v>46.099563151072921</v>
      </c>
      <c r="E8" s="10">
        <f>7890/21994*100</f>
        <v>35.873420023642808</v>
      </c>
      <c r="F8" s="10"/>
      <c r="G8" s="11"/>
    </row>
    <row r="9" spans="1:7" s="12" customFormat="1" ht="22.5" customHeight="1" x14ac:dyDescent="0.25">
      <c r="A9" s="35"/>
      <c r="B9" s="9" t="s">
        <v>3</v>
      </c>
      <c r="C9" s="10">
        <v>51</v>
      </c>
      <c r="D9" s="10">
        <v>46.72</v>
      </c>
      <c r="E9" s="10">
        <v>33.75</v>
      </c>
      <c r="F9" s="10"/>
      <c r="G9" s="11"/>
    </row>
    <row r="10" spans="1:7" s="12" customFormat="1" ht="22.5" customHeight="1" x14ac:dyDescent="0.25">
      <c r="A10" s="35"/>
      <c r="B10" s="9" t="s">
        <v>4</v>
      </c>
      <c r="C10" s="10">
        <v>50.1</v>
      </c>
      <c r="D10" s="10">
        <v>45.41</v>
      </c>
      <c r="E10" s="10">
        <v>38.26</v>
      </c>
      <c r="F10" s="10"/>
      <c r="G10" s="11"/>
    </row>
    <row r="11" spans="1:7" s="12" customFormat="1" ht="22.5" customHeight="1" x14ac:dyDescent="0.25">
      <c r="A11" s="35">
        <v>106</v>
      </c>
      <c r="B11" s="9" t="s">
        <v>5</v>
      </c>
      <c r="C11" s="10">
        <f>9680/19741*100</f>
        <v>49.035003292639686</v>
      </c>
      <c r="D11" s="10">
        <f>9656/21213*100</f>
        <v>45.519257059350402</v>
      </c>
      <c r="E11" s="10">
        <f>8103/21636*100</f>
        <v>37.451469772601222</v>
      </c>
      <c r="F11" s="10"/>
      <c r="G11" s="11"/>
    </row>
    <row r="12" spans="1:7" s="12" customFormat="1" ht="22.5" customHeight="1" x14ac:dyDescent="0.25">
      <c r="A12" s="35"/>
      <c r="B12" s="9" t="s">
        <v>3</v>
      </c>
      <c r="C12" s="10">
        <v>49.11</v>
      </c>
      <c r="D12" s="10">
        <v>44.86</v>
      </c>
      <c r="E12" s="10">
        <v>34.869999999999997</v>
      </c>
      <c r="F12" s="10"/>
      <c r="G12" s="11"/>
    </row>
    <row r="13" spans="1:7" s="12" customFormat="1" ht="22.5" customHeight="1" x14ac:dyDescent="0.25">
      <c r="A13" s="35"/>
      <c r="B13" s="9" t="s">
        <v>4</v>
      </c>
      <c r="C13" s="10">
        <v>48.95</v>
      </c>
      <c r="D13" s="10">
        <v>46.25</v>
      </c>
      <c r="E13" s="10">
        <v>40.29</v>
      </c>
      <c r="F13" s="10"/>
      <c r="G13" s="11"/>
    </row>
    <row r="14" spans="1:7" s="12" customFormat="1" ht="22.5" customHeight="1" x14ac:dyDescent="0.25">
      <c r="A14" s="35">
        <v>107</v>
      </c>
      <c r="B14" s="9" t="s">
        <v>2</v>
      </c>
      <c r="C14" s="10">
        <f>11817/23059*100</f>
        <v>51.246801682640189</v>
      </c>
      <c r="D14" s="10">
        <f>9697/20433*100</f>
        <v>47.457544168746637</v>
      </c>
      <c r="E14" s="10">
        <f>6758/20730*100</f>
        <v>32.600096478533523</v>
      </c>
      <c r="F14" s="10"/>
      <c r="G14" s="11"/>
    </row>
    <row r="15" spans="1:7" s="12" customFormat="1" ht="22.5" customHeight="1" x14ac:dyDescent="0.25">
      <c r="A15" s="35"/>
      <c r="B15" s="9" t="s">
        <v>3</v>
      </c>
      <c r="C15" s="10">
        <v>51.62</v>
      </c>
      <c r="D15" s="10">
        <v>47.34</v>
      </c>
      <c r="E15" s="10">
        <v>30.12</v>
      </c>
      <c r="F15" s="10"/>
      <c r="G15" s="11"/>
    </row>
    <row r="16" spans="1:7" s="12" customFormat="1" ht="22.5" customHeight="1" x14ac:dyDescent="0.25">
      <c r="A16" s="35"/>
      <c r="B16" s="9" t="s">
        <v>4</v>
      </c>
      <c r="C16" s="10">
        <v>50.85</v>
      </c>
      <c r="D16" s="10">
        <v>47.59</v>
      </c>
      <c r="E16" s="10">
        <v>35.35</v>
      </c>
      <c r="F16" s="10"/>
      <c r="G16" s="11"/>
    </row>
    <row r="17" spans="1:19" s="12" customFormat="1" ht="22.5" customHeight="1" x14ac:dyDescent="0.25">
      <c r="A17" s="35">
        <v>108</v>
      </c>
      <c r="B17" s="9" t="s">
        <v>2</v>
      </c>
      <c r="C17" s="10">
        <v>39.799999999999997</v>
      </c>
      <c r="D17" s="10">
        <v>34.729999999999997</v>
      </c>
      <c r="E17" s="10">
        <v>23.15</v>
      </c>
      <c r="F17" s="10"/>
      <c r="G17" s="11"/>
    </row>
    <row r="18" spans="1:19" s="12" customFormat="1" ht="22.5" customHeight="1" x14ac:dyDescent="0.25">
      <c r="A18" s="35"/>
      <c r="B18" s="9" t="s">
        <v>3</v>
      </c>
      <c r="C18" s="10">
        <v>39.9</v>
      </c>
      <c r="D18" s="10">
        <v>35.14</v>
      </c>
      <c r="E18" s="10">
        <v>21.11</v>
      </c>
      <c r="F18" s="10"/>
      <c r="G18" s="11"/>
    </row>
    <row r="19" spans="1:19" s="12" customFormat="1" ht="22.5" customHeight="1" x14ac:dyDescent="0.25">
      <c r="A19" s="35"/>
      <c r="B19" s="9" t="s">
        <v>4</v>
      </c>
      <c r="C19" s="10">
        <v>39.69</v>
      </c>
      <c r="D19" s="10">
        <v>34.270000000000003</v>
      </c>
      <c r="E19" s="10">
        <v>25.38</v>
      </c>
      <c r="F19" s="10"/>
      <c r="G19" s="11"/>
    </row>
    <row r="20" spans="1:19" s="12" customFormat="1" ht="22.5" customHeight="1" x14ac:dyDescent="0.25">
      <c r="A20" s="35">
        <v>109</v>
      </c>
      <c r="B20" s="9" t="s">
        <v>2</v>
      </c>
      <c r="C20" s="10">
        <v>38.1</v>
      </c>
      <c r="D20" s="10">
        <v>36.86</v>
      </c>
      <c r="E20" s="10">
        <v>26.2</v>
      </c>
      <c r="F20" s="10"/>
      <c r="G20" s="11"/>
    </row>
    <row r="21" spans="1:19" s="12" customFormat="1" ht="22.5" customHeight="1" x14ac:dyDescent="0.25">
      <c r="A21" s="35"/>
      <c r="B21" s="9" t="s">
        <v>3</v>
      </c>
      <c r="C21" s="10">
        <v>38.85</v>
      </c>
      <c r="D21" s="10">
        <v>37.01</v>
      </c>
      <c r="E21" s="10">
        <v>23.23</v>
      </c>
      <c r="F21" s="10"/>
      <c r="G21" s="11"/>
    </row>
    <row r="22" spans="1:19" s="12" customFormat="1" ht="22.5" customHeight="1" x14ac:dyDescent="0.25">
      <c r="A22" s="35"/>
      <c r="B22" s="9" t="s">
        <v>4</v>
      </c>
      <c r="C22" s="10">
        <v>37.28</v>
      </c>
      <c r="D22" s="10">
        <v>36.69</v>
      </c>
      <c r="E22" s="10">
        <v>29.49</v>
      </c>
      <c r="F22" s="10"/>
      <c r="G22" s="11"/>
    </row>
    <row r="23" spans="1:19" s="12" customFormat="1" ht="22.5" customHeight="1" x14ac:dyDescent="0.25">
      <c r="A23" s="35">
        <v>110</v>
      </c>
      <c r="B23" s="9" t="s">
        <v>5</v>
      </c>
      <c r="C23" s="10">
        <v>36.85</v>
      </c>
      <c r="D23" s="10">
        <v>34.700000000000003</v>
      </c>
      <c r="E23" s="10">
        <v>26.17</v>
      </c>
      <c r="F23" s="8"/>
      <c r="G23" s="11"/>
    </row>
    <row r="24" spans="1:19" s="12" customFormat="1" ht="22.5" customHeight="1" x14ac:dyDescent="0.25">
      <c r="A24" s="35"/>
      <c r="B24" s="9" t="s">
        <v>3</v>
      </c>
      <c r="C24" s="10">
        <v>36.840000000000003</v>
      </c>
      <c r="D24" s="10">
        <v>34.56</v>
      </c>
      <c r="E24" s="10">
        <v>23.65</v>
      </c>
      <c r="F24" s="8"/>
      <c r="G24" s="11"/>
    </row>
    <row r="25" spans="1:19" s="12" customFormat="1" ht="22.5" customHeight="1" thickBot="1" x14ac:dyDescent="0.3">
      <c r="A25" s="36"/>
      <c r="B25" s="13" t="s">
        <v>4</v>
      </c>
      <c r="C25" s="14">
        <v>36.86</v>
      </c>
      <c r="D25" s="14">
        <v>34.840000000000003</v>
      </c>
      <c r="E25" s="14">
        <v>28.87</v>
      </c>
      <c r="F25" s="8"/>
      <c r="G25" s="11"/>
    </row>
    <row r="26" spans="1:19" s="12" customFormat="1" ht="17.100000000000001" customHeight="1" x14ac:dyDescent="0.25">
      <c r="A26" s="15" t="s">
        <v>6</v>
      </c>
      <c r="B26" s="15" t="s">
        <v>7</v>
      </c>
      <c r="C26" s="15"/>
      <c r="D26" s="15"/>
      <c r="E26" s="15"/>
      <c r="F26" s="16"/>
      <c r="G26" s="11"/>
      <c r="J26" s="17"/>
    </row>
    <row r="27" spans="1:19" s="12" customFormat="1" ht="17.100000000000001" customHeight="1" x14ac:dyDescent="0.25">
      <c r="A27" s="18" t="s">
        <v>8</v>
      </c>
      <c r="B27" s="20" t="s">
        <v>12</v>
      </c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12" customFormat="1" ht="17.100000000000001" customHeight="1" x14ac:dyDescent="0.25">
      <c r="A28" s="18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12" customFormat="1" ht="17.100000000000001" customHeight="1" x14ac:dyDescent="0.25">
      <c r="A29" s="18"/>
      <c r="B29" s="18"/>
      <c r="C29" s="18"/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s="12" customFormat="1" ht="17.100000000000001" customHeight="1" x14ac:dyDescent="0.25">
      <c r="A30" s="18"/>
      <c r="B30" s="15"/>
      <c r="C30" s="15"/>
      <c r="D30" s="15"/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s="12" customFormat="1" ht="17.100000000000001" customHeight="1" x14ac:dyDescent="0.25">
      <c r="A31" s="18"/>
      <c r="B31" s="20"/>
      <c r="C31" s="15"/>
      <c r="D31" s="15"/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12" customFormat="1" ht="17.100000000000001" customHeight="1" x14ac:dyDescent="0.25">
      <c r="A32" s="18"/>
      <c r="B32" s="15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12" customFormat="1" ht="17.100000000000001" customHeight="1" x14ac:dyDescent="0.25">
      <c r="A33" s="20"/>
      <c r="B33" s="18"/>
      <c r="C33" s="18"/>
      <c r="D33" s="18"/>
      <c r="E33" s="1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1"/>
      <c r="R33" s="22"/>
      <c r="S33" s="21"/>
    </row>
    <row r="34" spans="1:19" ht="17.100000000000001" customHeight="1" x14ac:dyDescent="0.25">
      <c r="A34" s="20"/>
      <c r="B34" s="18"/>
      <c r="C34" s="18"/>
      <c r="D34" s="18"/>
      <c r="E34" s="18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7.100000000000001" customHeight="1" x14ac:dyDescent="0.25">
      <c r="A35" s="20"/>
      <c r="C35" s="20"/>
      <c r="D35" s="20"/>
      <c r="E35" s="2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7.100000000000001" customHeight="1" x14ac:dyDescent="0.25">
      <c r="A36" s="20"/>
      <c r="B36" s="18"/>
      <c r="C36" s="20"/>
      <c r="D36" s="20"/>
      <c r="E36" s="2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7.100000000000001" customHeight="1" x14ac:dyDescent="0.25">
      <c r="A37" s="20"/>
      <c r="B37" s="18"/>
      <c r="C37" s="20"/>
      <c r="D37" s="20"/>
      <c r="E37" s="20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7.100000000000001" customHeight="1" x14ac:dyDescent="0.25">
      <c r="A38" s="20"/>
      <c r="B38" s="20"/>
      <c r="C38" s="20"/>
      <c r="D38" s="20"/>
      <c r="E38" s="2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7.100000000000001" customHeight="1" x14ac:dyDescent="0.25">
      <c r="A39" s="20"/>
      <c r="B39" s="20"/>
      <c r="C39" s="20"/>
      <c r="D39" s="20"/>
      <c r="E39" s="20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23" customFormat="1" ht="15.75" customHeight="1" x14ac:dyDescent="0.25"/>
    <row r="41" spans="1:19" ht="17.100000000000001" customHeight="1" x14ac:dyDescent="0.25">
      <c r="A41" s="21"/>
      <c r="B41" s="23"/>
      <c r="C41" s="23"/>
      <c r="D41" s="23"/>
      <c r="E41" s="23"/>
    </row>
    <row r="42" spans="1:19" ht="17.100000000000001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9.75" customHeight="1" x14ac:dyDescent="0.25"/>
  </sheetData>
  <mergeCells count="14">
    <mergeCell ref="A20:A22"/>
    <mergeCell ref="A23:A25"/>
    <mergeCell ref="A8:A10"/>
    <mergeCell ref="A5:A7"/>
    <mergeCell ref="A11:A13"/>
    <mergeCell ref="E3:E4"/>
    <mergeCell ref="A14:A16"/>
    <mergeCell ref="A17:A19"/>
    <mergeCell ref="A1:E1"/>
    <mergeCell ref="A2:A4"/>
    <mergeCell ref="B2:B4"/>
    <mergeCell ref="C2:E2"/>
    <mergeCell ref="C3:C4"/>
    <mergeCell ref="D3:D4"/>
  </mergeCells>
  <phoneticPr fontId="1" type="noConversion"/>
  <printOptions horizontalCentered="1"/>
  <pageMargins left="0.23622047244094491" right="0.23622047244094491" top="0" bottom="0" header="0.32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初檢齲齒率</vt:lpstr>
      <vt:lpstr>初檢齲齒率!Print_Area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陳瑋</dc:creator>
  <cp:lastModifiedBy>陳瑋</cp:lastModifiedBy>
  <dcterms:created xsi:type="dcterms:W3CDTF">2022-03-28T01:21:32Z</dcterms:created>
  <dcterms:modified xsi:type="dcterms:W3CDTF">2022-10-12T07:30:35Z</dcterms:modified>
</cp:coreProperties>
</file>