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<sst xmlns="http://schemas.openxmlformats.org/spreadsheetml/2006/main" count="65">
  <si>
    <t>公 開 類</t>
  </si>
  <si>
    <t>年      報</t>
  </si>
  <si>
    <t>桃園市各機關(構)學校公教人員異動概況</t>
  </si>
  <si>
    <t>性別及
機關類別</t>
  </si>
  <si>
    <t>按性別分合計</t>
  </si>
  <si>
    <t xml:space="preserve">　男</t>
  </si>
  <si>
    <t xml:space="preserve">　女</t>
  </si>
  <si>
    <t>按機關類別分合計</t>
  </si>
  <si>
    <t>市議會</t>
  </si>
  <si>
    <t>市政府</t>
  </si>
  <si>
    <t>地方稅務局</t>
  </si>
  <si>
    <t>警察局及所屬</t>
  </si>
  <si>
    <t>消防局</t>
  </si>
  <si>
    <t>衛生局及所屬</t>
  </si>
  <si>
    <t>區衛生所</t>
  </si>
  <si>
    <t>環境保護局及所屬</t>
  </si>
  <si>
    <t>地政事務所</t>
  </si>
  <si>
    <t>戶政事務所</t>
  </si>
  <si>
    <t>其他市屬機關</t>
  </si>
  <si>
    <t>區公所</t>
  </si>
  <si>
    <t>復興區民代表會</t>
  </si>
  <si>
    <t>復興區公所所屬機關(不含幼兒園)</t>
  </si>
  <si>
    <t>市營事業機構</t>
  </si>
  <si>
    <t>高級中等學校</t>
  </si>
  <si>
    <t>國民中學</t>
  </si>
  <si>
    <t>國民小學(不含幼兒園)</t>
  </si>
  <si>
    <t>填表</t>
  </si>
  <si>
    <t>資料來源：依據行政院人事行政總處「公務人力倉儲系統」資料彙編。</t>
  </si>
  <si>
    <t>填表說明：1.本表應於編製期限內經網際網路上傳至桃園市政府公務統計行政管理系統。</t>
  </si>
  <si>
    <t xml:space="preserve">          2.配合幼兒教育及照顧法公布施行，公立托兒所及幼稚園已整併為幼兒園，又幼兒園之組織屬性並非機關或學校，爰本表未統計其相關資料。</t>
  </si>
  <si>
    <t>次年5月底前編報</t>
  </si>
  <si>
    <t>總計</t>
  </si>
  <si>
    <t>離職</t>
  </si>
  <si>
    <t>合計</t>
  </si>
  <si>
    <t>辭職</t>
  </si>
  <si>
    <t>免(撤)職</t>
  </si>
  <si>
    <t>審核</t>
  </si>
  <si>
    <t>解僱</t>
  </si>
  <si>
    <t>退休(職)</t>
  </si>
  <si>
    <t>資遣</t>
  </si>
  <si>
    <t>死亡</t>
  </si>
  <si>
    <t>其他</t>
  </si>
  <si>
    <t>業務主管人員</t>
  </si>
  <si>
    <t>主辦統計人員</t>
  </si>
  <si>
    <t>中華民國114年</t>
  </si>
  <si>
    <t>調職</t>
  </si>
  <si>
    <t>本機關調動</t>
  </si>
  <si>
    <t>調進</t>
  </si>
  <si>
    <t>調出</t>
  </si>
  <si>
    <t>新進</t>
  </si>
  <si>
    <t>考試
分發</t>
  </si>
  <si>
    <t xml:space="preserve">機關首長   </t>
  </si>
  <si>
    <t>其他原因進用</t>
  </si>
  <si>
    <t>出國
進修</t>
  </si>
  <si>
    <t>因案
停職</t>
  </si>
  <si>
    <t>編製機關</t>
  </si>
  <si>
    <t>表　　號</t>
  </si>
  <si>
    <t>留職
停薪</t>
  </si>
  <si>
    <t>中華民國115年5月4日編製</t>
  </si>
  <si>
    <t>應征
入伍</t>
  </si>
  <si>
    <t>桃園市政府人事處</t>
  </si>
  <si>
    <t>30433-00-51-2</t>
  </si>
  <si>
    <t>復職</t>
  </si>
  <si>
    <t>單位：人</t>
  </si>
  <si>
    <t>待命
進修</t>
  </si>
</sst>
</file>

<file path=xl/styles.xml><?xml version="1.0" encoding="utf-8"?>
<styleSheet xmlns="http://schemas.openxmlformats.org/spreadsheetml/2006/main">
  <numFmts count="3">
    <numFmt formatCode="#,##0;\-#,###;\-" numFmtId="197"/>
    <numFmt formatCode="_-* #,##0_-;\-* #,##0_-;_-* &quot;-&quot;_-;_-@_-" numFmtId="198"/>
    <numFmt formatCode="mm-dd-yy" numFmtId="199"/>
  </numFmts>
  <fonts count="6">
    <font>
      <b val="false"/>
      <i val="false"/>
      <u val="none"/>
      <sz val="11"/>
      <color theme="1"/>
      <name val="Calibri"/>
      <scheme val="minor"/>
    </font>
    <font>
      <b val="false"/>
      <i val="false"/>
      <u val="none"/>
      <sz val="12"/>
      <color rgb="FF000000"/>
      <name val="標楷體"/>
    </font>
    <font>
      <b val="false"/>
      <i val="false"/>
      <u val="none"/>
      <sz val="12"/>
      <color rgb="FF000000"/>
      <name val="Times New Roman"/>
    </font>
    <font>
      <b val="true"/>
      <i val="false"/>
      <u val="none"/>
      <sz val="20"/>
      <color rgb="FF000000"/>
      <name val="標楷體"/>
    </font>
    <font>
      <b val="true"/>
      <i val="false"/>
      <u val="none"/>
      <sz val="12"/>
      <color rgb="FF000000"/>
      <name val="Times New Roman"/>
    </font>
    <font>
      <b val="false"/>
      <i val="false"/>
      <u val="none"/>
      <sz val="9"/>
      <color rgb="FF000000"/>
      <name val="Calibri"/>
    </font>
  </fonts>
  <fills count="2">
    <fill>
      <patternFill patternType="none"/>
    </fill>
    <fill>
      <patternFill patternType="gray125"/>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0" fontId="3" borderId="0" xfId="0" applyFont="true">
      <alignment horizontal="center" vertical="center"/>
    </xf>
    <xf numFmtId="0" fontId="4" borderId="0" xfId="0" applyFont="true">
      <alignment horizontal="center" vertical="center"/>
    </xf>
    <xf numFmtId="0" fontId="2" borderId="3" xfId="0" applyFont="true" applyBorder="true">
      <alignment horizontal="left" vertical="center"/>
    </xf>
    <xf numFmtId="0" fontId="1" borderId="4" xfId="0" applyFont="true" applyBorder="true">
      <alignment horizontal="center" vertical="center" wrapText="true"/>
    </xf>
    <xf numFmtId="0" fontId="1" borderId="5" xfId="0" applyFont="true" applyBorder="true">
      <alignment horizontal="left" vertical="center"/>
    </xf>
    <xf numFmtId="0" fontId="1" borderId="6" xfId="0" applyFont="true" applyBorder="true">
      <alignment horizontal="left" vertical="center" wrapText="true"/>
    </xf>
    <xf numFmtId="0" fontId="1" borderId="7" xfId="0" applyFont="true" applyBorder="true">
      <alignment horizontal="left" vertical="center" wrapText="true"/>
    </xf>
    <xf numFmtId="0" fontId="2" borderId="2" xfId="0" applyFont="true" applyBorder="true">
      <alignment vertical="center"/>
    </xf>
    <xf numFmtId="198" fontId="1" borderId="0" xfId="0" applyNumberFormat="true" applyFont="true">
      <alignment horizontal="left" vertical="center"/>
    </xf>
    <xf numFmtId="198" fontId="2" borderId="0" xfId="0" applyNumberFormat="true" applyFont="true">
      <alignment horizontal="left" vertical="center"/>
    </xf>
    <xf numFmtId="49" fontId="1" borderId="0" xfId="0" applyNumberFormat="true" applyFont="true">
      <alignment horizontal="left" vertical="center"/>
    </xf>
    <xf numFmtId="0" fontId="2" borderId="0" xfId="0" applyFont="true">
      <alignment vertical="center"/>
    </xf>
    <xf numFmtId="0" fontId="5" borderId="0" xfId="0" applyFont="true"/>
    <xf numFmtId="0" fontId="2" borderId="8" xfId="0" applyFont="true" applyBorder="true">
      <alignment vertical="center"/>
    </xf>
    <xf numFmtId="0" fontId="1" borderId="9" xfId="0" applyFont="true" applyBorder="true">
      <alignment horizontal="left" vertical="center"/>
    </xf>
    <xf numFmtId="0" fontId="2" borderId="3" xfId="0" applyFont="true" applyBorder="true">
      <alignment vertical="center"/>
    </xf>
    <xf numFmtId="0" fontId="1" borderId="1" xfId="0" applyFont="true" applyBorder="true">
      <alignment horizontal="center" vertical="center" wrapText="true"/>
    </xf>
    <xf numFmtId="198" fontId="2" borderId="10" xfId="0" applyNumberFormat="true" applyFont="true" applyBorder="true">
      <alignment vertical="center"/>
    </xf>
    <xf numFmtId="198" fontId="2" borderId="8" xfId="0" applyNumberFormat="true" applyFont="true" applyBorder="true">
      <alignment vertical="center"/>
    </xf>
    <xf numFmtId="198" fontId="2" borderId="11" xfId="0" applyNumberFormat="true" applyFont="true" applyBorder="true">
      <alignment vertical="center"/>
    </xf>
    <xf numFmtId="0" fontId="1" borderId="12" xfId="0" applyFont="true" applyBorder="true">
      <alignment horizontal="left" vertical="center"/>
    </xf>
    <xf numFmtId="198" fontId="2" borderId="2" xfId="0" applyNumberFormat="true" applyFont="true" applyBorder="true">
      <alignment vertical="center"/>
    </xf>
    <xf numFmtId="198" fontId="2" borderId="0" xfId="0" applyNumberFormat="true" applyFont="true">
      <alignment vertical="center"/>
    </xf>
    <xf numFmtId="198" fontId="2" borderId="3" xfId="0" applyNumberFormat="true" applyFont="true" applyBorder="true">
      <alignment vertical="center"/>
    </xf>
    <xf numFmtId="198" fontId="2" borderId="2" xfId="0" applyNumberFormat="true" applyFont="true" applyBorder="true">
      <alignment horizontal="center" vertical="center"/>
    </xf>
    <xf numFmtId="0" fontId="2" borderId="13" xfId="0" applyFont="true" applyBorder="true">
      <alignment vertical="center"/>
    </xf>
    <xf numFmtId="198" fontId="2" borderId="2" xfId="0" applyNumberFormat="true" applyFont="true" applyBorder="true">
      <alignment horizontal="left" vertical="center"/>
    </xf>
    <xf numFmtId="0" fontId="1" borderId="3" xfId="0" applyFont="true" applyBorder="true">
      <alignment horizontal="left" vertical="center"/>
    </xf>
    <xf numFmtId="0" fontId="1" borderId="3" xfId="0" applyFont="true" applyBorder="true">
      <alignment horizontal="center" vertical="center"/>
    </xf>
    <xf numFmtId="0" fontId="2" borderId="2" xfId="0" applyFont="true" applyBorder="true">
      <alignment horizontal="right" vertical="center"/>
    </xf>
    <xf numFmtId="49" fontId="2" borderId="2" xfId="0" applyNumberFormat="true" applyFont="true" applyBorder="true">
      <alignment horizontal="center" vertical="center"/>
    </xf>
    <xf numFmtId="0" fontId="2" borderId="3" xfId="0" applyFont="true" applyBorder="true">
      <alignment horizontal="center" vertical="center"/>
    </xf>
    <xf numFmtId="0" fontId="1" borderId="1" xfId="0" applyFont="true" applyBorder="true">
      <alignment horizontal="center" vertical="center"/>
    </xf>
    <xf numFmtId="199" fontId="2" borderId="2" xfId="0" applyNumberFormat="true" applyFont="true" applyBorder="true">
      <alignment horizontal="center" vertical="center"/>
    </xf>
    <xf numFmtId="198" fontId="1" borderId="0" xfId="0" applyNumberFormat="true" applyFont="true">
      <alignment vertical="center"/>
    </xf>
    <xf numFmtId="0" fontId="2" borderId="2" xfId="0" applyFont="true" applyBorder="true">
      <alignment horizontal="center" vertical="center"/>
    </xf>
    <xf numFmtId="0" fontId="2" borderId="6" xfId="0" applyFont="true" applyBorder="true">
      <alignment vertical="center"/>
    </xf>
    <xf numFmtId="0" fontId="2" borderId="7" xfId="0" applyFont="true" applyBorder="true">
      <alignment vertical="center"/>
    </xf>
    <xf numFmtId="49" fontId="1" borderId="1" xfId="0" applyNumberFormat="true" applyFont="true" applyBorder="true">
      <alignment horizontal="center" vertical="center"/>
    </xf>
    <xf numFmtId="0" fontId="1" borderId="2" xfId="0" applyFont="true" applyBorder="true">
      <alignment horizontal="right" vertical="top"/>
    </xf>
    <xf numFmtId="199" fontId="2" borderId="1" xfId="0" applyNumberFormat="true" applyFont="true" applyBorder="true">
      <alignment horizontal="center" vertical="center"/>
    </xf>
    <xf numFmtId="0" fontId="1" borderId="3" xfId="0" applyFont="true" applyBorder="true">
      <alignment horizontal="right" vertical="center"/>
    </xf>
    <xf numFmtId="0" fontId="1" borderId="14" xfId="0" applyFont="true" applyBorder="true">
      <alignment horizontal="center" vertical="center"/>
    </xf>
    <xf numFmtId="0" fontId="1" borderId="15" xfId="0" applyFont="true" applyBorder="true">
      <alignment horizontal="center" vertical="center" wrapText="true"/>
    </xf>
    <xf numFmtId="0" fontId="2" borderId="16"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43" sqref="B43:Y43"/>
    </sheetView>
  </sheetViews>
  <sheetFormatPr customHeight="false" defaultColWidth="9.28125" defaultRowHeight="15"/>
  <cols>
    <col min="1" max="1" bestFit="false" customWidth="true" width="24.78125" hidden="false" outlineLevel="0"/>
    <col min="2" max="2" bestFit="false" customWidth="true" width="10.921875" hidden="false" outlineLevel="0"/>
    <col min="3" max="3" bestFit="false" customWidth="true" width="9.2109375" hidden="false" outlineLevel="0"/>
    <col min="4" max="4" bestFit="false" customWidth="true" width="7.921875" hidden="false" outlineLevel="0"/>
    <col min="5" max="5" bestFit="false" customWidth="true" width="8.921875" hidden="false" outlineLevel="0"/>
    <col min="6" max="10" bestFit="false" customWidth="true" width="7.921875" hidden="false" outlineLevel="0"/>
    <col min="11" max="11" bestFit="false" customWidth="true" width="9.78125" hidden="false" outlineLevel="0"/>
    <col min="12" max="12" bestFit="false" customWidth="true" width="8.78125" hidden="false" outlineLevel="0"/>
    <col min="13" max="14" bestFit="false" customWidth="true" width="7.921875" hidden="false" outlineLevel="0"/>
    <col min="15" max="15" bestFit="false" customWidth="true" width="8.4921875" hidden="false" outlineLevel="0"/>
    <col min="16" max="16" bestFit="false" customWidth="true" width="7.921875" hidden="false" outlineLevel="0"/>
    <col min="17" max="17" bestFit="false" customWidth="true" width="9.921875" hidden="false" outlineLevel="0"/>
    <col min="18" max="18" bestFit="false" customWidth="true" width="8.921875" hidden="false" outlineLevel="0"/>
    <col min="19" max="24" bestFit="false" customWidth="true" width="7.921875" hidden="false" outlineLevel="0"/>
    <col min="25" max="25" bestFit="false" customWidth="true" width="6.4921875" hidden="false" outlineLevel="0"/>
    <col min="26" max="50" bestFit="false" customWidth="true" width="9.2109375" hidden="false" outlineLevel="0"/>
  </cols>
  <sheetData>
    <row r="1" ht="21.6" customHeight="true">
      <c r="A1" s="1" t="s">
        <v>0</v>
      </c>
      <c r="B1" s="16"/>
      <c r="C1" s="14"/>
      <c r="D1" s="14"/>
      <c r="E1" s="14"/>
      <c r="F1" s="14"/>
      <c r="G1" s="14"/>
      <c r="H1" s="14"/>
      <c r="I1" s="14"/>
      <c r="J1" s="14"/>
      <c r="K1" s="14"/>
      <c r="L1" s="14"/>
      <c r="M1" s="14"/>
      <c r="N1" s="14"/>
      <c r="O1" s="14"/>
      <c r="P1" s="14"/>
      <c r="Q1" s="14"/>
      <c r="R1" s="14"/>
      <c r="S1" s="14"/>
      <c r="T1" s="39"/>
      <c r="U1" s="41" t="s">
        <v>55</v>
      </c>
      <c r="V1" s="41"/>
      <c r="W1" s="35" t="s">
        <v>60</v>
      </c>
      <c r="X1" s="35"/>
      <c r="Y1" s="35"/>
      <c r="Z1" s="16"/>
      <c r="AA1" s="14"/>
      <c r="AB1" s="14"/>
      <c r="AC1" s="14"/>
      <c r="AD1" s="14"/>
      <c r="AE1" s="14"/>
      <c r="AF1" s="14"/>
      <c r="AG1" s="14"/>
      <c r="AH1" s="14"/>
      <c r="AI1" s="14"/>
      <c r="AJ1" s="14"/>
      <c r="AK1" s="14"/>
      <c r="AL1" s="14"/>
      <c r="AM1" s="14"/>
      <c r="AN1" s="14"/>
      <c r="AO1" s="14"/>
      <c r="AP1" s="14"/>
      <c r="AQ1" s="14"/>
      <c r="AR1" s="14"/>
      <c r="AS1" s="14"/>
      <c r="AT1" s="14"/>
      <c r="AU1" s="14"/>
      <c r="AV1" s="14"/>
      <c r="AW1" s="14"/>
      <c r="AX1" s="14"/>
    </row>
    <row r="2" ht="21.6" customHeight="true">
      <c r="A2" s="1" t="s">
        <v>1</v>
      </c>
      <c r="B2" s="17" t="s">
        <v>30</v>
      </c>
      <c r="C2" s="23"/>
      <c r="D2" s="28"/>
      <c r="E2" s="18"/>
      <c r="F2" s="18"/>
      <c r="G2" s="18"/>
      <c r="H2" s="18"/>
      <c r="I2" s="18"/>
      <c r="J2" s="18"/>
      <c r="K2" s="18"/>
      <c r="L2" s="18"/>
      <c r="M2" s="18"/>
      <c r="N2" s="18"/>
      <c r="O2" s="18"/>
      <c r="P2" s="18"/>
      <c r="Q2" s="18"/>
      <c r="R2" s="18"/>
      <c r="S2" s="18"/>
      <c r="T2" s="40"/>
      <c r="U2" s="41" t="s">
        <v>56</v>
      </c>
      <c r="V2" s="41"/>
      <c r="W2" s="43" t="s">
        <v>61</v>
      </c>
      <c r="X2" s="43"/>
      <c r="Y2" s="43"/>
      <c r="Z2" s="16"/>
      <c r="AA2" s="14"/>
      <c r="AB2" s="14"/>
      <c r="AC2" s="14"/>
      <c r="AD2" s="14"/>
      <c r="AE2" s="14"/>
      <c r="AF2" s="14"/>
      <c r="AG2" s="14"/>
      <c r="AH2" s="14"/>
      <c r="AI2" s="14"/>
      <c r="AJ2" s="14"/>
      <c r="AK2" s="14"/>
      <c r="AL2" s="14"/>
      <c r="AM2" s="14"/>
      <c r="AN2" s="14"/>
      <c r="AO2" s="14"/>
      <c r="AP2" s="14"/>
      <c r="AQ2" s="14"/>
      <c r="AR2" s="14"/>
      <c r="AS2" s="14"/>
      <c r="AT2" s="14"/>
      <c r="AU2" s="14"/>
      <c r="AV2" s="14"/>
      <c r="AW2" s="14"/>
      <c r="AX2" s="14"/>
    </row>
    <row r="3" ht="12.75" customHeight="true">
      <c r="A3" s="2"/>
      <c r="B3" s="10"/>
      <c r="C3" s="10"/>
      <c r="D3" s="10"/>
      <c r="E3" s="10"/>
      <c r="F3" s="10"/>
      <c r="G3" s="10"/>
      <c r="H3" s="10"/>
      <c r="I3" s="10"/>
      <c r="J3" s="10"/>
      <c r="K3" s="10"/>
      <c r="L3" s="10"/>
      <c r="M3" s="10"/>
      <c r="N3" s="33"/>
      <c r="O3" s="33"/>
      <c r="P3" s="36"/>
      <c r="Q3" s="38"/>
      <c r="R3" s="10"/>
      <c r="S3" s="10"/>
      <c r="T3" s="10"/>
      <c r="U3" s="10"/>
      <c r="V3" s="10"/>
      <c r="W3" s="10"/>
      <c r="X3" s="10"/>
      <c r="Y3" s="10"/>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27.6" customHeight="true">
      <c r="A4" s="3" t="s">
        <v>2</v>
      </c>
      <c r="B4" s="3"/>
      <c r="C4" s="3"/>
      <c r="D4" s="3"/>
      <c r="E4" s="3"/>
      <c r="F4" s="3"/>
      <c r="G4" s="3"/>
      <c r="H4" s="3"/>
      <c r="I4" s="3"/>
      <c r="J4" s="3"/>
      <c r="K4" s="3"/>
      <c r="L4" s="3"/>
      <c r="M4" s="3"/>
      <c r="N4" s="3"/>
      <c r="O4" s="3"/>
      <c r="P4" s="3"/>
      <c r="Q4" s="3"/>
      <c r="R4" s="3"/>
      <c r="S4" s="3"/>
      <c r="T4" s="3"/>
      <c r="U4" s="3"/>
      <c r="V4" s="3"/>
      <c r="W4" s="3"/>
      <c r="X4" s="3"/>
      <c r="Y4" s="3"/>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11.25" customHeight="true">
      <c r="A5" s="4"/>
      <c r="B5" s="4"/>
      <c r="C5" s="4"/>
      <c r="D5" s="4"/>
      <c r="E5" s="4"/>
      <c r="F5" s="4"/>
      <c r="G5" s="4"/>
      <c r="H5" s="4"/>
      <c r="I5" s="4"/>
      <c r="J5" s="4"/>
      <c r="K5" s="4"/>
      <c r="L5" s="4"/>
      <c r="M5" s="4"/>
      <c r="N5" s="4"/>
      <c r="O5" s="4"/>
      <c r="P5" s="4"/>
      <c r="Q5" s="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21.6" customHeight="true">
      <c r="A6" s="5"/>
      <c r="B6" s="18"/>
      <c r="C6" s="18"/>
      <c r="D6" s="18"/>
      <c r="E6" s="18"/>
      <c r="F6" s="18"/>
      <c r="G6" s="18"/>
      <c r="H6" s="30"/>
      <c r="I6" s="18"/>
      <c r="J6" s="5"/>
      <c r="K6" s="31" t="s">
        <v>44</v>
      </c>
      <c r="L6" s="31"/>
      <c r="M6" s="31"/>
      <c r="N6" s="34"/>
      <c r="O6" s="34"/>
      <c r="P6" s="34"/>
      <c r="Q6" s="18"/>
      <c r="R6" s="18"/>
      <c r="S6" s="18"/>
      <c r="T6" s="18"/>
      <c r="U6" s="18"/>
      <c r="V6" s="18"/>
      <c r="W6" s="18"/>
      <c r="X6" s="44" t="s">
        <v>63</v>
      </c>
      <c r="Y6" s="4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21.6" customHeight="true">
      <c r="A7" s="6" t="s">
        <v>3</v>
      </c>
      <c r="B7" s="19" t="s">
        <v>31</v>
      </c>
      <c r="C7" s="19" t="s">
        <v>32</v>
      </c>
      <c r="D7" s="19"/>
      <c r="E7" s="19"/>
      <c r="F7" s="19"/>
      <c r="G7" s="19"/>
      <c r="H7" s="19"/>
      <c r="I7" s="19"/>
      <c r="J7" s="19"/>
      <c r="K7" s="19" t="s">
        <v>45</v>
      </c>
      <c r="L7" s="19"/>
      <c r="M7" s="19"/>
      <c r="N7" s="19"/>
      <c r="O7" s="35" t="s">
        <v>49</v>
      </c>
      <c r="P7" s="35"/>
      <c r="Q7" s="35"/>
      <c r="R7" s="35" t="s">
        <v>41</v>
      </c>
      <c r="S7" s="35"/>
      <c r="T7" s="35"/>
      <c r="U7" s="35"/>
      <c r="V7" s="35"/>
      <c r="W7" s="35"/>
      <c r="X7" s="35"/>
      <c r="Y7" s="45"/>
      <c r="Z7" s="47"/>
      <c r="AA7" s="14"/>
      <c r="AB7" s="14"/>
      <c r="AC7" s="14"/>
      <c r="AD7" s="14"/>
      <c r="AE7" s="14"/>
      <c r="AF7" s="14"/>
      <c r="AG7" s="14"/>
      <c r="AH7" s="14"/>
      <c r="AI7" s="14"/>
      <c r="AJ7" s="14"/>
      <c r="AK7" s="14"/>
      <c r="AL7" s="14"/>
      <c r="AM7" s="14"/>
      <c r="AN7" s="14"/>
      <c r="AO7" s="14"/>
      <c r="AP7" s="14"/>
      <c r="AQ7" s="14"/>
      <c r="AR7" s="14"/>
      <c r="AS7" s="14"/>
      <c r="AT7" s="14"/>
      <c r="AU7" s="14"/>
      <c r="AV7" s="14"/>
      <c r="AW7" s="14"/>
      <c r="AX7" s="14"/>
    </row>
    <row r="8" ht="14.25" customHeight="true">
      <c r="A8" s="6"/>
      <c r="B8" s="19"/>
      <c r="C8" s="19" t="s">
        <v>33</v>
      </c>
      <c r="D8" s="19" t="s">
        <v>34</v>
      </c>
      <c r="E8" s="19" t="s">
        <v>35</v>
      </c>
      <c r="F8" s="19" t="s">
        <v>37</v>
      </c>
      <c r="G8" s="19" t="s">
        <v>38</v>
      </c>
      <c r="H8" s="19" t="s">
        <v>39</v>
      </c>
      <c r="I8" s="19" t="s">
        <v>40</v>
      </c>
      <c r="J8" s="19" t="s">
        <v>41</v>
      </c>
      <c r="K8" s="19" t="s">
        <v>33</v>
      </c>
      <c r="L8" s="19" t="s">
        <v>46</v>
      </c>
      <c r="M8" s="19" t="s">
        <v>47</v>
      </c>
      <c r="N8" s="19" t="s">
        <v>48</v>
      </c>
      <c r="O8" s="19" t="s">
        <v>33</v>
      </c>
      <c r="P8" s="19" t="s">
        <v>50</v>
      </c>
      <c r="Q8" s="19" t="s">
        <v>52</v>
      </c>
      <c r="R8" s="19" t="s">
        <v>33</v>
      </c>
      <c r="S8" s="19" t="s">
        <v>53</v>
      </c>
      <c r="T8" s="19" t="s">
        <v>54</v>
      </c>
      <c r="U8" s="19" t="s">
        <v>57</v>
      </c>
      <c r="V8" s="19" t="s">
        <v>59</v>
      </c>
      <c r="W8" s="19" t="s">
        <v>62</v>
      </c>
      <c r="X8" s="19" t="s">
        <v>64</v>
      </c>
      <c r="Y8" s="46" t="s">
        <v>41</v>
      </c>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14.25" customHeight="true">
      <c r="A9" s="6"/>
      <c r="B9" s="19"/>
      <c r="C9" s="19"/>
      <c r="D9" s="19"/>
      <c r="E9" s="19"/>
      <c r="F9" s="19"/>
      <c r="G9" s="19"/>
      <c r="H9" s="19"/>
      <c r="I9" s="19"/>
      <c r="J9" s="19"/>
      <c r="K9" s="19"/>
      <c r="L9" s="19"/>
      <c r="M9" s="19"/>
      <c r="N9" s="19"/>
      <c r="O9" s="19"/>
      <c r="P9" s="19"/>
      <c r="Q9" s="19"/>
      <c r="R9" s="19"/>
      <c r="S9" s="19"/>
      <c r="T9" s="19"/>
      <c r="U9" s="19"/>
      <c r="V9" s="19"/>
      <c r="W9" s="19"/>
      <c r="X9" s="19"/>
      <c r="Y9" s="46"/>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15.75" customHeight="true">
      <c r="A10" s="6"/>
      <c r="B10" s="19"/>
      <c r="C10" s="19"/>
      <c r="D10" s="19"/>
      <c r="E10" s="19"/>
      <c r="F10" s="19"/>
      <c r="G10" s="19"/>
      <c r="H10" s="19"/>
      <c r="I10" s="19"/>
      <c r="J10" s="19"/>
      <c r="K10" s="19"/>
      <c r="L10" s="19"/>
      <c r="M10" s="19"/>
      <c r="N10" s="19"/>
      <c r="O10" s="19"/>
      <c r="P10" s="19"/>
      <c r="Q10" s="19"/>
      <c r="R10" s="19"/>
      <c r="S10" s="19"/>
      <c r="T10" s="19"/>
      <c r="U10" s="19"/>
      <c r="V10" s="19"/>
      <c r="W10" s="19"/>
      <c r="X10" s="19"/>
      <c r="Y10" s="46"/>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24" customHeight="true">
      <c r="A11" s="7" t="s">
        <v>4</v>
      </c>
      <c r="B11" s="20" t="n">
        <f>SUM(C11, K11, O11, R11)</f>
        <v>8591</v>
      </c>
      <c r="C11" s="24" t="n">
        <f>SUM(D11:J11)</f>
        <v>993</v>
      </c>
      <c r="D11" s="24" t="n">
        <f>SUM(D12:D13)</f>
        <v>234</v>
      </c>
      <c r="E11" s="24" t="n">
        <f>SUM(E12:E13)</f>
        <v>8</v>
      </c>
      <c r="F11" s="24" t="n">
        <f>SUM(F12:F13)</f>
        <v>5</v>
      </c>
      <c r="G11" s="24" t="n">
        <f>SUM(G12:G13)</f>
        <v>717</v>
      </c>
      <c r="H11" s="24" t="n">
        <f>SUM(H12:H13)</f>
        <v>3</v>
      </c>
      <c r="I11" s="24" t="n">
        <f>SUM(I12:I13)</f>
        <v>18</v>
      </c>
      <c r="J11" s="24" t="n">
        <f>SUM(J12:J13)</f>
        <v>8</v>
      </c>
      <c r="K11" s="24" t="n">
        <f>SUM(L11:N11)</f>
        <v>4443</v>
      </c>
      <c r="L11" s="24" t="n">
        <f>SUM(L12:L13)</f>
        <v>1860</v>
      </c>
      <c r="M11" s="24" t="n">
        <f>SUM(M12:M13)</f>
        <v>942</v>
      </c>
      <c r="N11" s="24" t="n">
        <f>SUM(N12:N13)</f>
        <v>1641</v>
      </c>
      <c r="O11" s="24" t="n">
        <f>SUM(P11:Q11)</f>
        <v>1953</v>
      </c>
      <c r="P11" s="24" t="n">
        <f>SUM(P12:P13)</f>
        <v>870</v>
      </c>
      <c r="Q11" s="24" t="n">
        <f>SUM(Q12:Q13)</f>
        <v>1083</v>
      </c>
      <c r="R11" s="24" t="n">
        <f>SUM(S11:Y11)</f>
        <v>1202</v>
      </c>
      <c r="S11" s="24" t="n">
        <f>SUM(S12:S13)</f>
        <v>0</v>
      </c>
      <c r="T11" s="24" t="n">
        <f>SUM(T12:T13)</f>
        <v>9</v>
      </c>
      <c r="U11" s="24" t="n">
        <f>SUM(U12:U13)</f>
        <v>632</v>
      </c>
      <c r="V11" s="24" t="n">
        <f>SUM(V12:V13)</f>
        <v>40</v>
      </c>
      <c r="W11" s="24" t="n">
        <f>SUM(W12:W13)</f>
        <v>520</v>
      </c>
      <c r="X11" s="24" t="n">
        <f>SUM(X12:X13)</f>
        <v>0</v>
      </c>
      <c r="Y11" s="24" t="n">
        <f>SUM(Y12:Y13)</f>
        <v>1</v>
      </c>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24" customHeight="true">
      <c r="A12" s="8" t="s">
        <v>5</v>
      </c>
      <c r="B12" s="21" t="n">
        <f>SUM(C12, K12, O12, R12)</f>
        <v>3801</v>
      </c>
      <c r="C12" s="25" t="n">
        <f>SUM(D12:J12)</f>
        <v>428</v>
      </c>
      <c r="D12" s="25" t="n">
        <v>99</v>
      </c>
      <c r="E12" s="25" t="n">
        <v>6</v>
      </c>
      <c r="F12" s="25" t="n">
        <v>3</v>
      </c>
      <c r="G12" s="25" t="n">
        <v>300</v>
      </c>
      <c r="H12" s="25" t="n">
        <v>0</v>
      </c>
      <c r="I12" s="25" t="n">
        <v>14</v>
      </c>
      <c r="J12" s="25" t="n">
        <v>6</v>
      </c>
      <c r="K12" s="25" t="n">
        <f>SUM(L12:N12)</f>
        <v>2282</v>
      </c>
      <c r="L12" s="25" t="n">
        <v>1209</v>
      </c>
      <c r="M12" s="25" t="n">
        <v>379</v>
      </c>
      <c r="N12" s="25" t="n">
        <v>694</v>
      </c>
      <c r="O12" s="25" t="n">
        <f>SUM(P12:Q12)</f>
        <v>817</v>
      </c>
      <c r="P12" s="25" t="n">
        <v>528</v>
      </c>
      <c r="Q12" s="25" t="n">
        <v>289</v>
      </c>
      <c r="R12" s="25" t="n">
        <f>SUM(S12:Y12)</f>
        <v>274</v>
      </c>
      <c r="S12" s="25" t="n">
        <v>0</v>
      </c>
      <c r="T12" s="25" t="n">
        <v>8</v>
      </c>
      <c r="U12" s="25" t="n">
        <v>106</v>
      </c>
      <c r="V12" s="25" t="n">
        <v>40</v>
      </c>
      <c r="W12" s="25" t="n">
        <v>119</v>
      </c>
      <c r="X12" s="25" t="n">
        <v>0</v>
      </c>
      <c r="Y12" s="25" t="n">
        <v>1</v>
      </c>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24" customHeight="true">
      <c r="A13" s="8" t="s">
        <v>6</v>
      </c>
      <c r="B13" s="21" t="n">
        <f>SUM(C13, K13, O13, R13)</f>
        <v>4790</v>
      </c>
      <c r="C13" s="25" t="n">
        <f>SUM(D13:J13)</f>
        <v>565</v>
      </c>
      <c r="D13" s="25" t="n">
        <v>135</v>
      </c>
      <c r="E13" s="25" t="n">
        <v>2</v>
      </c>
      <c r="F13" s="25" t="n">
        <v>2</v>
      </c>
      <c r="G13" s="25" t="n">
        <v>417</v>
      </c>
      <c r="H13" s="25" t="n">
        <v>3</v>
      </c>
      <c r="I13" s="25" t="n">
        <v>4</v>
      </c>
      <c r="J13" s="25" t="n">
        <v>2</v>
      </c>
      <c r="K13" s="25" t="n">
        <f>SUM(L13:N13)</f>
        <v>2161</v>
      </c>
      <c r="L13" s="25" t="n">
        <v>651</v>
      </c>
      <c r="M13" s="25" t="n">
        <v>563</v>
      </c>
      <c r="N13" s="25" t="n">
        <v>947</v>
      </c>
      <c r="O13" s="25" t="n">
        <f>SUM(P13:Q13)</f>
        <v>1136</v>
      </c>
      <c r="P13" s="25" t="n">
        <v>342</v>
      </c>
      <c r="Q13" s="25" t="n">
        <v>794</v>
      </c>
      <c r="R13" s="25" t="n">
        <f>SUM(S13:Y13)</f>
        <v>928</v>
      </c>
      <c r="S13" s="25" t="n">
        <v>0</v>
      </c>
      <c r="T13" s="25" t="n">
        <v>1</v>
      </c>
      <c r="U13" s="25" t="n">
        <v>526</v>
      </c>
      <c r="V13" s="25" t="n">
        <v>0</v>
      </c>
      <c r="W13" s="25" t="n">
        <v>401</v>
      </c>
      <c r="X13" s="25" t="n">
        <v>0</v>
      </c>
      <c r="Y13" s="25" t="n">
        <v>0</v>
      </c>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24" customHeight="true">
      <c r="A14" s="8" t="s">
        <v>7</v>
      </c>
      <c r="B14" s="21" t="n">
        <f>SUM(C14, K14, O14, R14)</f>
        <v>8591</v>
      </c>
      <c r="C14" s="25" t="n">
        <f>SUM(D14:J14)</f>
        <v>993</v>
      </c>
      <c r="D14" s="25" t="n">
        <f>SUM(D15:D32)</f>
        <v>234</v>
      </c>
      <c r="E14" s="25" t="n">
        <f>SUM(E15:E32)</f>
        <v>8</v>
      </c>
      <c r="F14" s="25" t="n">
        <f>SUM(F15:F32)</f>
        <v>5</v>
      </c>
      <c r="G14" s="25" t="n">
        <f>SUM(G15:G32)</f>
        <v>717</v>
      </c>
      <c r="H14" s="25" t="n">
        <f>SUM(H15:H32)</f>
        <v>3</v>
      </c>
      <c r="I14" s="25" t="n">
        <f>SUM(I15:I32)</f>
        <v>18</v>
      </c>
      <c r="J14" s="25" t="n">
        <f>SUM(J15:J32)</f>
        <v>8</v>
      </c>
      <c r="K14" s="25" t="n">
        <f>SUM(L14:N14)</f>
        <v>4443</v>
      </c>
      <c r="L14" s="25" t="n">
        <f>SUM(L15:L32)</f>
        <v>1860</v>
      </c>
      <c r="M14" s="25" t="n">
        <f>SUM(M15:M32)</f>
        <v>942</v>
      </c>
      <c r="N14" s="25" t="n">
        <f>SUM(N15:N32)</f>
        <v>1641</v>
      </c>
      <c r="O14" s="25" t="n">
        <f>SUM(P14:Q14)</f>
        <v>1953</v>
      </c>
      <c r="P14" s="25" t="n">
        <f>SUM(P15:P32)</f>
        <v>870</v>
      </c>
      <c r="Q14" s="25" t="n">
        <f>SUM(Q15:Q32)</f>
        <v>1083</v>
      </c>
      <c r="R14" s="25" t="n">
        <f>SUM(S14:Y14)</f>
        <v>1202</v>
      </c>
      <c r="S14" s="25" t="n">
        <f>SUM(S15:S32)</f>
        <v>0</v>
      </c>
      <c r="T14" s="25" t="n">
        <f>SUM(T15:T32)</f>
        <v>9</v>
      </c>
      <c r="U14" s="25" t="n">
        <f>SUM(U15:U32)</f>
        <v>632</v>
      </c>
      <c r="V14" s="25" t="n">
        <f>SUM(V15:V32)</f>
        <v>40</v>
      </c>
      <c r="W14" s="25" t="n">
        <f>SUM(W15:W32)</f>
        <v>520</v>
      </c>
      <c r="X14" s="25" t="n">
        <f>SUM(X15:X32)</f>
        <v>0</v>
      </c>
      <c r="Y14" s="25" t="n">
        <f>SUM(Y15:Y32)</f>
        <v>1</v>
      </c>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24" customHeight="true">
      <c r="A15" s="8" t="s">
        <v>8</v>
      </c>
      <c r="B15" s="21" t="n">
        <f>SUM(C15, K15, O15, R15)</f>
        <v>24</v>
      </c>
      <c r="C15" s="25" t="n">
        <f>SUM(D15:J15)</f>
        <v>5</v>
      </c>
      <c r="D15" s="25" t="n">
        <v>0</v>
      </c>
      <c r="E15" s="25" t="n">
        <v>0</v>
      </c>
      <c r="F15" s="25" t="n">
        <v>0</v>
      </c>
      <c r="G15" s="25" t="n">
        <v>5</v>
      </c>
      <c r="H15" s="25" t="n">
        <v>0</v>
      </c>
      <c r="I15" s="25" t="n">
        <v>0</v>
      </c>
      <c r="J15" s="25" t="n">
        <v>0</v>
      </c>
      <c r="K15" s="25" t="n">
        <f>SUM(L15:N15)</f>
        <v>18</v>
      </c>
      <c r="L15" s="25" t="n">
        <v>10</v>
      </c>
      <c r="M15" s="25" t="n">
        <v>7</v>
      </c>
      <c r="N15" s="25" t="n">
        <v>1</v>
      </c>
      <c r="O15" s="25" t="n">
        <f>SUM(P15:Q15)</f>
        <v>0</v>
      </c>
      <c r="P15" s="25" t="n">
        <v>0</v>
      </c>
      <c r="Q15" s="25" t="n">
        <v>0</v>
      </c>
      <c r="R15" s="25" t="n">
        <f>SUM(S15:Y15)</f>
        <v>1</v>
      </c>
      <c r="S15" s="25" t="n">
        <v>0</v>
      </c>
      <c r="T15" s="25" t="n">
        <v>0</v>
      </c>
      <c r="U15" s="25" t="n">
        <v>1</v>
      </c>
      <c r="V15" s="25" t="n">
        <v>0</v>
      </c>
      <c r="W15" s="25" t="n">
        <v>0</v>
      </c>
      <c r="X15" s="25" t="n">
        <v>0</v>
      </c>
      <c r="Y15" s="25" t="n">
        <v>0</v>
      </c>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24" customHeight="true">
      <c r="A16" s="8" t="s">
        <v>9</v>
      </c>
      <c r="B16" s="21" t="n">
        <f>SUM(C16, K16, O16, R16)</f>
        <v>8</v>
      </c>
      <c r="C16" s="25" t="n">
        <f>SUM(D16:J16)</f>
        <v>4</v>
      </c>
      <c r="D16" s="25" t="n">
        <v>0</v>
      </c>
      <c r="E16" s="25" t="n">
        <v>0</v>
      </c>
      <c r="F16" s="25" t="n">
        <v>0</v>
      </c>
      <c r="G16" s="25" t="n">
        <v>2</v>
      </c>
      <c r="H16" s="25" t="n">
        <v>0</v>
      </c>
      <c r="I16" s="25" t="n">
        <v>1</v>
      </c>
      <c r="J16" s="25" t="n">
        <v>1</v>
      </c>
      <c r="K16" s="25" t="n">
        <f>SUM(L16:N16)</f>
        <v>3</v>
      </c>
      <c r="L16" s="25" t="n">
        <v>0</v>
      </c>
      <c r="M16" s="25" t="n">
        <v>2</v>
      </c>
      <c r="N16" s="25" t="n">
        <v>1</v>
      </c>
      <c r="O16" s="25" t="n">
        <f>SUM(P16:Q16)</f>
        <v>1</v>
      </c>
      <c r="P16" s="25" t="n">
        <v>0</v>
      </c>
      <c r="Q16" s="25" t="n">
        <v>1</v>
      </c>
      <c r="R16" s="25" t="n">
        <f>SUM(S16:Y16)</f>
        <v>0</v>
      </c>
      <c r="S16" s="25" t="n">
        <v>0</v>
      </c>
      <c r="T16" s="25" t="n">
        <v>0</v>
      </c>
      <c r="U16" s="25" t="n">
        <v>0</v>
      </c>
      <c r="V16" s="25" t="n">
        <v>0</v>
      </c>
      <c r="W16" s="25" t="n">
        <v>0</v>
      </c>
      <c r="X16" s="25" t="n">
        <v>0</v>
      </c>
      <c r="Y16" s="25" t="n">
        <v>0</v>
      </c>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24" customHeight="true">
      <c r="A17" s="8" t="s">
        <v>10</v>
      </c>
      <c r="B17" s="21" t="n">
        <f>SUM(C17, K17, O17, R17)</f>
        <v>180</v>
      </c>
      <c r="C17" s="25" t="n">
        <f>SUM(D17:J17)</f>
        <v>22</v>
      </c>
      <c r="D17" s="25" t="n">
        <v>6</v>
      </c>
      <c r="E17" s="25" t="n">
        <v>0</v>
      </c>
      <c r="F17" s="25" t="n">
        <v>0</v>
      </c>
      <c r="G17" s="25" t="n">
        <v>16</v>
      </c>
      <c r="H17" s="25" t="n">
        <v>0</v>
      </c>
      <c r="I17" s="25" t="n">
        <v>0</v>
      </c>
      <c r="J17" s="25" t="n">
        <v>0</v>
      </c>
      <c r="K17" s="25" t="n">
        <f>SUM(L17:N17)</f>
        <v>117</v>
      </c>
      <c r="L17" s="25" t="n">
        <v>71</v>
      </c>
      <c r="M17" s="25" t="n">
        <v>10</v>
      </c>
      <c r="N17" s="25" t="n">
        <v>36</v>
      </c>
      <c r="O17" s="25" t="n">
        <f>SUM(P17:Q17)</f>
        <v>29</v>
      </c>
      <c r="P17" s="25" t="n">
        <v>29</v>
      </c>
      <c r="Q17" s="25" t="n">
        <v>0</v>
      </c>
      <c r="R17" s="25" t="n">
        <f>SUM(S17:Y17)</f>
        <v>12</v>
      </c>
      <c r="S17" s="25" t="n">
        <v>0</v>
      </c>
      <c r="T17" s="25" t="n">
        <v>0</v>
      </c>
      <c r="U17" s="25" t="n">
        <v>8</v>
      </c>
      <c r="V17" s="25" t="n">
        <v>0</v>
      </c>
      <c r="W17" s="25" t="n">
        <v>4</v>
      </c>
      <c r="X17" s="25" t="n">
        <v>0</v>
      </c>
      <c r="Y17" s="25" t="n">
        <v>0</v>
      </c>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24" customHeight="true">
      <c r="A18" s="8" t="s">
        <v>11</v>
      </c>
      <c r="B18" s="21" t="n">
        <f>SUM(C18, K18, O18, R18)</f>
        <v>1932</v>
      </c>
      <c r="C18" s="25" t="n">
        <f>SUM(D18:J18)</f>
        <v>125</v>
      </c>
      <c r="D18" s="25" t="n">
        <v>19</v>
      </c>
      <c r="E18" s="25" t="n">
        <v>2</v>
      </c>
      <c r="F18" s="25" t="n">
        <v>0</v>
      </c>
      <c r="G18" s="25" t="n">
        <v>98</v>
      </c>
      <c r="H18" s="25" t="n">
        <v>0</v>
      </c>
      <c r="I18" s="25" t="n">
        <v>6</v>
      </c>
      <c r="J18" s="25" t="n">
        <v>0</v>
      </c>
      <c r="K18" s="25" t="n">
        <f>SUM(L18:N18)</f>
        <v>1315</v>
      </c>
      <c r="L18" s="25" t="n">
        <v>934</v>
      </c>
      <c r="M18" s="25" t="n">
        <v>114</v>
      </c>
      <c r="N18" s="25" t="n">
        <v>267</v>
      </c>
      <c r="O18" s="25" t="n">
        <f>SUM(P18:Q18)</f>
        <v>372</v>
      </c>
      <c r="P18" s="25" t="n">
        <v>372</v>
      </c>
      <c r="Q18" s="25" t="n">
        <v>0</v>
      </c>
      <c r="R18" s="25" t="n">
        <f>SUM(S18:Y18)</f>
        <v>120</v>
      </c>
      <c r="S18" s="25" t="n">
        <v>0</v>
      </c>
      <c r="T18" s="25" t="n">
        <v>8</v>
      </c>
      <c r="U18" s="25" t="n">
        <v>53</v>
      </c>
      <c r="V18" s="25" t="n">
        <v>7</v>
      </c>
      <c r="W18" s="25" t="n">
        <v>51</v>
      </c>
      <c r="X18" s="25" t="n">
        <v>0</v>
      </c>
      <c r="Y18" s="25" t="n">
        <v>1</v>
      </c>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24" customHeight="true">
      <c r="A19" s="8" t="s">
        <v>12</v>
      </c>
      <c r="B19" s="21" t="n">
        <f>SUM(C19, K19, O19, R19)</f>
        <v>247</v>
      </c>
      <c r="C19" s="25" t="n">
        <f>SUM(D19:J19)</f>
        <v>30</v>
      </c>
      <c r="D19" s="25" t="n">
        <v>9</v>
      </c>
      <c r="E19" s="25" t="n">
        <v>1</v>
      </c>
      <c r="F19" s="25" t="n">
        <v>0</v>
      </c>
      <c r="G19" s="25" t="n">
        <v>19</v>
      </c>
      <c r="H19" s="25" t="n">
        <v>0</v>
      </c>
      <c r="I19" s="25" t="n">
        <v>1</v>
      </c>
      <c r="J19" s="25" t="n">
        <v>0</v>
      </c>
      <c r="K19" s="25" t="n">
        <f>SUM(L19:N19)</f>
        <v>122</v>
      </c>
      <c r="L19" s="25" t="n">
        <v>61</v>
      </c>
      <c r="M19" s="25" t="n">
        <v>20</v>
      </c>
      <c r="N19" s="25" t="n">
        <v>41</v>
      </c>
      <c r="O19" s="25" t="n">
        <f>SUM(P19:Q19)</f>
        <v>57</v>
      </c>
      <c r="P19" s="25" t="n">
        <v>56</v>
      </c>
      <c r="Q19" s="25" t="n">
        <v>1</v>
      </c>
      <c r="R19" s="25" t="n">
        <f>SUM(S19:Y19)</f>
        <v>38</v>
      </c>
      <c r="S19" s="25" t="n">
        <v>0</v>
      </c>
      <c r="T19" s="25" t="n">
        <v>0</v>
      </c>
      <c r="U19" s="25" t="n">
        <v>15</v>
      </c>
      <c r="V19" s="25" t="n">
        <v>5</v>
      </c>
      <c r="W19" s="25" t="n">
        <v>18</v>
      </c>
      <c r="X19" s="25" t="n">
        <v>0</v>
      </c>
      <c r="Y19" s="25" t="n">
        <v>0</v>
      </c>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24" customHeight="true">
      <c r="A20" s="8" t="s">
        <v>13</v>
      </c>
      <c r="B20" s="21" t="n">
        <f>SUM(C20, K20, O20, R20)</f>
        <v>101</v>
      </c>
      <c r="C20" s="25" t="n">
        <f>SUM(D20:J20)</f>
        <v>6</v>
      </c>
      <c r="D20" s="25" t="n">
        <v>3</v>
      </c>
      <c r="E20" s="25" t="n">
        <v>0</v>
      </c>
      <c r="F20" s="25" t="n">
        <v>0</v>
      </c>
      <c r="G20" s="25" t="n">
        <v>3</v>
      </c>
      <c r="H20" s="25" t="n">
        <v>0</v>
      </c>
      <c r="I20" s="25" t="n">
        <v>0</v>
      </c>
      <c r="J20" s="25" t="n">
        <v>0</v>
      </c>
      <c r="K20" s="25" t="n">
        <f>SUM(L20:N20)</f>
        <v>68</v>
      </c>
      <c r="L20" s="25" t="n">
        <v>24</v>
      </c>
      <c r="M20" s="25" t="n">
        <v>5</v>
      </c>
      <c r="N20" s="25" t="n">
        <v>39</v>
      </c>
      <c r="O20" s="25" t="n">
        <f>SUM(P20:Q20)</f>
        <v>18</v>
      </c>
      <c r="P20" s="25" t="n">
        <v>17</v>
      </c>
      <c r="Q20" s="25" t="n">
        <v>1</v>
      </c>
      <c r="R20" s="25" t="n">
        <f>SUM(S20:Y20)</f>
        <v>9</v>
      </c>
      <c r="S20" s="25" t="n">
        <v>0</v>
      </c>
      <c r="T20" s="25" t="n">
        <v>0</v>
      </c>
      <c r="U20" s="25" t="n">
        <v>6</v>
      </c>
      <c r="V20" s="25" t="n">
        <v>0</v>
      </c>
      <c r="W20" s="25" t="n">
        <v>3</v>
      </c>
      <c r="X20" s="25" t="n">
        <v>0</v>
      </c>
      <c r="Y20" s="25" t="n">
        <v>0</v>
      </c>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24" customHeight="true">
      <c r="A21" s="8" t="s">
        <v>14</v>
      </c>
      <c r="B21" s="21" t="n">
        <f>SUM(C21, K21, O21, R21)</f>
        <v>92</v>
      </c>
      <c r="C21" s="25" t="n">
        <f>SUM(D21:J21)</f>
        <v>15</v>
      </c>
      <c r="D21" s="25" t="n">
        <v>8</v>
      </c>
      <c r="E21" s="25" t="n">
        <v>0</v>
      </c>
      <c r="F21" s="25" t="n">
        <v>0</v>
      </c>
      <c r="G21" s="25" t="n">
        <v>7</v>
      </c>
      <c r="H21" s="25" t="n">
        <v>0</v>
      </c>
      <c r="I21" s="25" t="n">
        <v>0</v>
      </c>
      <c r="J21" s="25" t="n">
        <v>0</v>
      </c>
      <c r="K21" s="25" t="n">
        <f>SUM(L21:N21)</f>
        <v>35</v>
      </c>
      <c r="L21" s="25" t="n">
        <v>2</v>
      </c>
      <c r="M21" s="25" t="n">
        <v>19</v>
      </c>
      <c r="N21" s="25" t="n">
        <v>14</v>
      </c>
      <c r="O21" s="25" t="n">
        <f>SUM(P21:Q21)</f>
        <v>30</v>
      </c>
      <c r="P21" s="25" t="n">
        <v>0</v>
      </c>
      <c r="Q21" s="25" t="n">
        <v>30</v>
      </c>
      <c r="R21" s="25" t="n">
        <f>SUM(S21:Y21)</f>
        <v>12</v>
      </c>
      <c r="S21" s="25" t="n">
        <v>0</v>
      </c>
      <c r="T21" s="25" t="n">
        <v>0</v>
      </c>
      <c r="U21" s="25" t="n">
        <v>7</v>
      </c>
      <c r="V21" s="25" t="n">
        <v>0</v>
      </c>
      <c r="W21" s="25" t="n">
        <v>5</v>
      </c>
      <c r="X21" s="25" t="n">
        <v>0</v>
      </c>
      <c r="Y21" s="25" t="n">
        <v>0</v>
      </c>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24" customHeight="true">
      <c r="A22" s="8" t="s">
        <v>15</v>
      </c>
      <c r="B22" s="21" t="n">
        <f>SUM(C22, K22, O22, R22)</f>
        <v>156</v>
      </c>
      <c r="C22" s="25" t="n">
        <f>SUM(D22:J22)</f>
        <v>11</v>
      </c>
      <c r="D22" s="25" t="n">
        <v>7</v>
      </c>
      <c r="E22" s="25" t="n">
        <v>2</v>
      </c>
      <c r="F22" s="25" t="n">
        <v>0</v>
      </c>
      <c r="G22" s="25" t="n">
        <v>2</v>
      </c>
      <c r="H22" s="25" t="n">
        <v>0</v>
      </c>
      <c r="I22" s="25" t="n">
        <v>0</v>
      </c>
      <c r="J22" s="25" t="n">
        <v>0</v>
      </c>
      <c r="K22" s="25" t="n">
        <f>SUM(L22:N22)</f>
        <v>89</v>
      </c>
      <c r="L22" s="25" t="n">
        <v>32</v>
      </c>
      <c r="M22" s="25" t="n">
        <v>22</v>
      </c>
      <c r="N22" s="25" t="n">
        <v>35</v>
      </c>
      <c r="O22" s="25" t="n">
        <f>SUM(P22:Q22)</f>
        <v>39</v>
      </c>
      <c r="P22" s="25" t="n">
        <v>36</v>
      </c>
      <c r="Q22" s="25" t="n">
        <v>3</v>
      </c>
      <c r="R22" s="25" t="n">
        <f>SUM(S22:Y22)</f>
        <v>17</v>
      </c>
      <c r="S22" s="25" t="n">
        <v>0</v>
      </c>
      <c r="T22" s="25" t="n">
        <v>0</v>
      </c>
      <c r="U22" s="25" t="n">
        <v>8</v>
      </c>
      <c r="V22" s="25" t="n">
        <v>1</v>
      </c>
      <c r="W22" s="25" t="n">
        <v>8</v>
      </c>
      <c r="X22" s="25" t="n">
        <v>0</v>
      </c>
      <c r="Y22" s="25" t="n">
        <v>0</v>
      </c>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24" customHeight="true">
      <c r="A23" s="8" t="s">
        <v>16</v>
      </c>
      <c r="B23" s="21" t="n">
        <f>SUM(C23, K23, O23, R23)</f>
        <v>178</v>
      </c>
      <c r="C23" s="25" t="n">
        <f>SUM(D23:J23)</f>
        <v>19</v>
      </c>
      <c r="D23" s="25" t="n">
        <v>9</v>
      </c>
      <c r="E23" s="25" t="n">
        <v>0</v>
      </c>
      <c r="F23" s="25" t="n">
        <v>0</v>
      </c>
      <c r="G23" s="25" t="n">
        <v>10</v>
      </c>
      <c r="H23" s="25" t="n">
        <v>0</v>
      </c>
      <c r="I23" s="25" t="n">
        <v>0</v>
      </c>
      <c r="J23" s="25" t="n">
        <v>0</v>
      </c>
      <c r="K23" s="25" t="n">
        <f>SUM(L23:N23)</f>
        <v>104</v>
      </c>
      <c r="L23" s="25" t="n">
        <v>11</v>
      </c>
      <c r="M23" s="25" t="n">
        <v>37</v>
      </c>
      <c r="N23" s="25" t="n">
        <v>56</v>
      </c>
      <c r="O23" s="25" t="n">
        <f>SUM(P23:Q23)</f>
        <v>43</v>
      </c>
      <c r="P23" s="25" t="n">
        <v>40</v>
      </c>
      <c r="Q23" s="25" t="n">
        <v>3</v>
      </c>
      <c r="R23" s="25" t="n">
        <f>SUM(S23:Y23)</f>
        <v>12</v>
      </c>
      <c r="S23" s="25" t="n">
        <v>0</v>
      </c>
      <c r="T23" s="25" t="n">
        <v>0</v>
      </c>
      <c r="U23" s="25" t="n">
        <v>8</v>
      </c>
      <c r="V23" s="25" t="n">
        <v>0</v>
      </c>
      <c r="W23" s="25" t="n">
        <v>4</v>
      </c>
      <c r="X23" s="25" t="n">
        <v>0</v>
      </c>
      <c r="Y23" s="25" t="n">
        <v>0</v>
      </c>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24" customHeight="true">
      <c r="A24" s="8" t="s">
        <v>17</v>
      </c>
      <c r="B24" s="21" t="n">
        <f>SUM(C24, K24, O24, R24)</f>
        <v>140</v>
      </c>
      <c r="C24" s="25" t="n">
        <f>SUM(D24:J24)</f>
        <v>16</v>
      </c>
      <c r="D24" s="25" t="n">
        <v>3</v>
      </c>
      <c r="E24" s="25" t="n">
        <v>0</v>
      </c>
      <c r="F24" s="25" t="n">
        <v>0</v>
      </c>
      <c r="G24" s="25" t="n">
        <v>13</v>
      </c>
      <c r="H24" s="25" t="n">
        <v>0</v>
      </c>
      <c r="I24" s="25" t="n">
        <v>0</v>
      </c>
      <c r="J24" s="25" t="n">
        <v>0</v>
      </c>
      <c r="K24" s="25" t="n">
        <f>SUM(L24:N24)</f>
        <v>85</v>
      </c>
      <c r="L24" s="25" t="n">
        <v>32</v>
      </c>
      <c r="M24" s="25" t="n">
        <v>29</v>
      </c>
      <c r="N24" s="25" t="n">
        <v>24</v>
      </c>
      <c r="O24" s="25" t="n">
        <f>SUM(P24:Q24)</f>
        <v>13</v>
      </c>
      <c r="P24" s="25" t="n">
        <v>13</v>
      </c>
      <c r="Q24" s="25" t="n">
        <v>0</v>
      </c>
      <c r="R24" s="25" t="n">
        <f>SUM(S24:Y24)</f>
        <v>26</v>
      </c>
      <c r="S24" s="25" t="n">
        <v>0</v>
      </c>
      <c r="T24" s="25" t="n">
        <v>0</v>
      </c>
      <c r="U24" s="25" t="n">
        <v>18</v>
      </c>
      <c r="V24" s="25" t="n">
        <v>0</v>
      </c>
      <c r="W24" s="25" t="n">
        <v>8</v>
      </c>
      <c r="X24" s="25" t="n">
        <v>0</v>
      </c>
      <c r="Y24" s="25" t="n">
        <v>0</v>
      </c>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24" customHeight="true">
      <c r="A25" s="8" t="s">
        <v>18</v>
      </c>
      <c r="B25" s="21" t="n">
        <f>SUM(C25, K25, O25, R25)</f>
        <v>1617</v>
      </c>
      <c r="C25" s="25" t="n">
        <f>SUM(D25:J25)</f>
        <v>98</v>
      </c>
      <c r="D25" s="25" t="n">
        <v>66</v>
      </c>
      <c r="E25" s="25" t="n">
        <v>3</v>
      </c>
      <c r="F25" s="25" t="n">
        <v>0</v>
      </c>
      <c r="G25" s="25" t="n">
        <v>25</v>
      </c>
      <c r="H25" s="25" t="n">
        <v>0</v>
      </c>
      <c r="I25" s="25" t="n">
        <v>2</v>
      </c>
      <c r="J25" s="25" t="n">
        <v>2</v>
      </c>
      <c r="K25" s="25" t="n">
        <f>SUM(L25:N25)</f>
        <v>1070</v>
      </c>
      <c r="L25" s="25" t="n">
        <v>397</v>
      </c>
      <c r="M25" s="25" t="n">
        <v>269</v>
      </c>
      <c r="N25" s="25" t="n">
        <v>404</v>
      </c>
      <c r="O25" s="25" t="n">
        <f>SUM(P25:Q25)</f>
        <v>285</v>
      </c>
      <c r="P25" s="25" t="n">
        <v>264</v>
      </c>
      <c r="Q25" s="25" t="n">
        <v>21</v>
      </c>
      <c r="R25" s="25" t="n">
        <f>SUM(S25:Y25)</f>
        <v>164</v>
      </c>
      <c r="S25" s="25" t="n">
        <v>0</v>
      </c>
      <c r="T25" s="25" t="n">
        <v>1</v>
      </c>
      <c r="U25" s="25" t="n">
        <v>86</v>
      </c>
      <c r="V25" s="25" t="n">
        <v>3</v>
      </c>
      <c r="W25" s="25" t="n">
        <v>74</v>
      </c>
      <c r="X25" s="25" t="n">
        <v>0</v>
      </c>
      <c r="Y25" s="25" t="n">
        <v>0</v>
      </c>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24" customHeight="true">
      <c r="A26" s="8" t="s">
        <v>19</v>
      </c>
      <c r="B26" s="21" t="n">
        <f>SUM(C26, K26, O26, R26)</f>
        <v>412</v>
      </c>
      <c r="C26" s="25" t="n">
        <f>SUM(D26:J26)</f>
        <v>49</v>
      </c>
      <c r="D26" s="25" t="n">
        <v>14</v>
      </c>
      <c r="E26" s="25" t="n">
        <v>0</v>
      </c>
      <c r="F26" s="25" t="n">
        <v>0</v>
      </c>
      <c r="G26" s="25" t="n">
        <v>33</v>
      </c>
      <c r="H26" s="25" t="n">
        <v>0</v>
      </c>
      <c r="I26" s="25" t="n">
        <v>2</v>
      </c>
      <c r="J26" s="25" t="n">
        <v>0</v>
      </c>
      <c r="K26" s="25" t="n">
        <f>SUM(L26:N26)</f>
        <v>283</v>
      </c>
      <c r="L26" s="25" t="n">
        <v>113</v>
      </c>
      <c r="M26" s="25" t="n">
        <v>77</v>
      </c>
      <c r="N26" s="25" t="n">
        <v>93</v>
      </c>
      <c r="O26" s="25" t="n">
        <f>SUM(P26:Q26)</f>
        <v>36</v>
      </c>
      <c r="P26" s="25" t="n">
        <v>33</v>
      </c>
      <c r="Q26" s="25" t="n">
        <v>3</v>
      </c>
      <c r="R26" s="25" t="n">
        <f>SUM(S26:Y26)</f>
        <v>44</v>
      </c>
      <c r="S26" s="25" t="n">
        <v>0</v>
      </c>
      <c r="T26" s="25" t="n">
        <v>0</v>
      </c>
      <c r="U26" s="25" t="n">
        <v>21</v>
      </c>
      <c r="V26" s="25" t="n">
        <v>2</v>
      </c>
      <c r="W26" s="25" t="n">
        <v>21</v>
      </c>
      <c r="X26" s="25" t="n">
        <v>0</v>
      </c>
      <c r="Y26" s="25" t="n">
        <v>0</v>
      </c>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24" customHeight="true">
      <c r="A27" s="8" t="s">
        <v>20</v>
      </c>
      <c r="B27" s="21" t="n">
        <f>SUM(C27, K27, O27, R27)</f>
        <v>0</v>
      </c>
      <c r="C27" s="25" t="n">
        <f>SUM(D27:J27)</f>
        <v>0</v>
      </c>
      <c r="D27" s="25" t="n">
        <v>0</v>
      </c>
      <c r="E27" s="25" t="n">
        <v>0</v>
      </c>
      <c r="F27" s="25" t="n">
        <v>0</v>
      </c>
      <c r="G27" s="25" t="n">
        <v>0</v>
      </c>
      <c r="H27" s="25" t="n">
        <v>0</v>
      </c>
      <c r="I27" s="25" t="n">
        <v>0</v>
      </c>
      <c r="J27" s="25" t="n">
        <v>0</v>
      </c>
      <c r="K27" s="25" t="n">
        <f>SUM(L27:N27)</f>
        <v>0</v>
      </c>
      <c r="L27" s="25" t="n">
        <v>0</v>
      </c>
      <c r="M27" s="25" t="n">
        <v>0</v>
      </c>
      <c r="N27" s="25" t="n">
        <v>0</v>
      </c>
      <c r="O27" s="25" t="n">
        <f>SUM(P27:Q27)</f>
        <v>0</v>
      </c>
      <c r="P27" s="25" t="n">
        <v>0</v>
      </c>
      <c r="Q27" s="25" t="n">
        <v>0</v>
      </c>
      <c r="R27" s="25" t="n">
        <f>SUM(S27:Y27)</f>
        <v>0</v>
      </c>
      <c r="S27" s="25" t="n">
        <v>0</v>
      </c>
      <c r="T27" s="25" t="n">
        <v>0</v>
      </c>
      <c r="U27" s="25" t="n">
        <v>0</v>
      </c>
      <c r="V27" s="25" t="n">
        <v>0</v>
      </c>
      <c r="W27" s="25" t="n">
        <v>0</v>
      </c>
      <c r="X27" s="25" t="n">
        <v>0</v>
      </c>
      <c r="Y27" s="25" t="n">
        <v>0</v>
      </c>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37.5" customHeight="true">
      <c r="A28" s="8" t="s">
        <v>21</v>
      </c>
      <c r="B28" s="21" t="n">
        <f>SUM(C28, K28, O28, R28)</f>
        <v>7</v>
      </c>
      <c r="C28" s="25" t="n">
        <f>SUM(D28:J28)</f>
        <v>1</v>
      </c>
      <c r="D28" s="25" t="n">
        <v>1</v>
      </c>
      <c r="E28" s="25" t="n">
        <v>0</v>
      </c>
      <c r="F28" s="25" t="n">
        <v>0</v>
      </c>
      <c r="G28" s="25" t="n">
        <v>0</v>
      </c>
      <c r="H28" s="25" t="n">
        <v>0</v>
      </c>
      <c r="I28" s="25" t="n">
        <v>0</v>
      </c>
      <c r="J28" s="25" t="n">
        <v>0</v>
      </c>
      <c r="K28" s="25" t="n">
        <f>SUM(L28:N28)</f>
        <v>6</v>
      </c>
      <c r="L28" s="25" t="n">
        <v>3</v>
      </c>
      <c r="M28" s="25" t="n">
        <v>1</v>
      </c>
      <c r="N28" s="25" t="n">
        <v>2</v>
      </c>
      <c r="O28" s="25" t="n">
        <f>SUM(P28:Q28)</f>
        <v>0</v>
      </c>
      <c r="P28" s="25" t="n">
        <v>0</v>
      </c>
      <c r="Q28" s="25" t="n">
        <v>0</v>
      </c>
      <c r="R28" s="25" t="n">
        <f>SUM(S28:Y28)</f>
        <v>0</v>
      </c>
      <c r="S28" s="25" t="n">
        <v>0</v>
      </c>
      <c r="T28" s="25" t="n">
        <v>0</v>
      </c>
      <c r="U28" s="25" t="n">
        <v>0</v>
      </c>
      <c r="V28" s="25" t="n">
        <v>0</v>
      </c>
      <c r="W28" s="25" t="n">
        <v>0</v>
      </c>
      <c r="X28" s="25" t="n">
        <v>0</v>
      </c>
      <c r="Y28" s="25" t="n">
        <v>0</v>
      </c>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24" customHeight="true">
      <c r="A29" s="8" t="s">
        <v>22</v>
      </c>
      <c r="B29" s="21" t="n">
        <f>SUM(C29, K29, O29, R29)</f>
        <v>0</v>
      </c>
      <c r="C29" s="25" t="n">
        <f>SUM(D29:J29)</f>
        <v>0</v>
      </c>
      <c r="D29" s="25" t="n">
        <v>0</v>
      </c>
      <c r="E29" s="25" t="n">
        <v>0</v>
      </c>
      <c r="F29" s="25" t="n">
        <v>0</v>
      </c>
      <c r="G29" s="25" t="n">
        <v>0</v>
      </c>
      <c r="H29" s="25" t="n">
        <v>0</v>
      </c>
      <c r="I29" s="25" t="n">
        <v>0</v>
      </c>
      <c r="J29" s="25" t="n">
        <v>0</v>
      </c>
      <c r="K29" s="25" t="n">
        <f>SUM(L29:N29)</f>
        <v>0</v>
      </c>
      <c r="L29" s="25" t="n">
        <v>0</v>
      </c>
      <c r="M29" s="25" t="n">
        <v>0</v>
      </c>
      <c r="N29" s="25" t="n">
        <v>0</v>
      </c>
      <c r="O29" s="25" t="n">
        <f>SUM(P29:Q29)</f>
        <v>0</v>
      </c>
      <c r="P29" s="25" t="n">
        <v>0</v>
      </c>
      <c r="Q29" s="25" t="n">
        <v>0</v>
      </c>
      <c r="R29" s="25" t="n">
        <f>SUM(S29:Y29)</f>
        <v>0</v>
      </c>
      <c r="S29" s="25" t="n">
        <v>0</v>
      </c>
      <c r="T29" s="25" t="n">
        <v>0</v>
      </c>
      <c r="U29" s="25" t="n">
        <v>0</v>
      </c>
      <c r="V29" s="25" t="n">
        <v>0</v>
      </c>
      <c r="W29" s="25" t="n">
        <v>0</v>
      </c>
      <c r="X29" s="25" t="n">
        <v>0</v>
      </c>
      <c r="Y29" s="25" t="n">
        <v>0</v>
      </c>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24" customHeight="true">
      <c r="A30" s="8" t="s">
        <v>23</v>
      </c>
      <c r="B30" s="21" t="n">
        <f>SUM(C30, K30, O30, R30)</f>
        <v>469</v>
      </c>
      <c r="C30" s="25" t="n">
        <f>SUM(D30:J30)</f>
        <v>92</v>
      </c>
      <c r="D30" s="25" t="n">
        <v>16</v>
      </c>
      <c r="E30" s="25" t="n">
        <v>0</v>
      </c>
      <c r="F30" s="25" t="n">
        <v>0</v>
      </c>
      <c r="G30" s="25" t="n">
        <v>71</v>
      </c>
      <c r="H30" s="25" t="n">
        <v>0</v>
      </c>
      <c r="I30" s="25" t="n">
        <v>0</v>
      </c>
      <c r="J30" s="25" t="n">
        <v>5</v>
      </c>
      <c r="K30" s="25" t="n">
        <f>SUM(L30:N30)</f>
        <v>142</v>
      </c>
      <c r="L30" s="25" t="n">
        <v>51</v>
      </c>
      <c r="M30" s="25" t="n">
        <v>36</v>
      </c>
      <c r="N30" s="25" t="n">
        <v>55</v>
      </c>
      <c r="O30" s="25" t="n">
        <f>SUM(P30:Q30)</f>
        <v>105</v>
      </c>
      <c r="P30" s="25" t="n">
        <v>6</v>
      </c>
      <c r="Q30" s="25" t="n">
        <v>99</v>
      </c>
      <c r="R30" s="25" t="n">
        <v>130</v>
      </c>
      <c r="S30" s="25" t="n">
        <v>0</v>
      </c>
      <c r="T30" s="25" t="n">
        <v>0</v>
      </c>
      <c r="U30" s="25" t="n">
        <v>73</v>
      </c>
      <c r="V30" s="25" t="n">
        <v>1</v>
      </c>
      <c r="W30" s="25" t="n">
        <v>56</v>
      </c>
      <c r="X30" s="25" t="n">
        <v>0</v>
      </c>
      <c r="Y30" s="25" t="n">
        <v>0</v>
      </c>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24" customHeight="true">
      <c r="A31" s="8" t="s">
        <v>24</v>
      </c>
      <c r="B31" s="21" t="n">
        <f>SUM(C31, K31, O31, R31)</f>
        <v>1040</v>
      </c>
      <c r="C31" s="25" t="n">
        <f>SUM(D31:J31)</f>
        <v>181</v>
      </c>
      <c r="D31" s="25" t="n">
        <v>31</v>
      </c>
      <c r="E31" s="25" t="n">
        <v>0</v>
      </c>
      <c r="F31" s="25" t="n">
        <v>2</v>
      </c>
      <c r="G31" s="25" t="n">
        <v>145</v>
      </c>
      <c r="H31" s="25" t="n">
        <v>1</v>
      </c>
      <c r="I31" s="25" t="n">
        <v>2</v>
      </c>
      <c r="J31" s="25" t="n">
        <v>0</v>
      </c>
      <c r="K31" s="25" t="n">
        <f>SUM(L31:N31)</f>
        <v>301</v>
      </c>
      <c r="L31" s="25" t="n">
        <v>77</v>
      </c>
      <c r="M31" s="25" t="n">
        <v>92</v>
      </c>
      <c r="N31" s="25" t="n">
        <v>132</v>
      </c>
      <c r="O31" s="25" t="n">
        <f>SUM(P31:Q31)</f>
        <v>343</v>
      </c>
      <c r="P31" s="25" t="n">
        <v>2</v>
      </c>
      <c r="Q31" s="25" t="n">
        <v>341</v>
      </c>
      <c r="R31" s="25" t="n">
        <f>SUM(S31:Y31)</f>
        <v>215</v>
      </c>
      <c r="S31" s="25" t="n">
        <v>0</v>
      </c>
      <c r="T31" s="25" t="n">
        <v>0</v>
      </c>
      <c r="U31" s="25" t="n">
        <v>122</v>
      </c>
      <c r="V31" s="25" t="n">
        <v>3</v>
      </c>
      <c r="W31" s="25" t="n">
        <v>90</v>
      </c>
      <c r="X31" s="25" t="n">
        <v>0</v>
      </c>
      <c r="Y31" s="25" t="n">
        <v>0</v>
      </c>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24" customHeight="true">
      <c r="A32" s="9" t="s">
        <v>25</v>
      </c>
      <c r="B32" s="22" t="n">
        <f>SUM(C32, K32, O32, R32)</f>
        <v>1988</v>
      </c>
      <c r="C32" s="26" t="n">
        <f>SUM(D32:J32)</f>
        <v>319</v>
      </c>
      <c r="D32" s="26" t="n">
        <v>42</v>
      </c>
      <c r="E32" s="26" t="n">
        <v>0</v>
      </c>
      <c r="F32" s="26" t="n">
        <v>3</v>
      </c>
      <c r="G32" s="26" t="n">
        <v>268</v>
      </c>
      <c r="H32" s="26" t="n">
        <v>2</v>
      </c>
      <c r="I32" s="26" t="n">
        <v>4</v>
      </c>
      <c r="J32" s="26" t="n">
        <v>0</v>
      </c>
      <c r="K32" s="26" t="n">
        <f>SUM(L32:N32)</f>
        <v>685</v>
      </c>
      <c r="L32" s="26" t="n">
        <v>42</v>
      </c>
      <c r="M32" s="26" t="n">
        <v>202</v>
      </c>
      <c r="N32" s="26" t="n">
        <v>441</v>
      </c>
      <c r="O32" s="26" t="n">
        <f>SUM(P32:Q32)</f>
        <v>582</v>
      </c>
      <c r="P32" s="26" t="n">
        <v>2</v>
      </c>
      <c r="Q32" s="26" t="n">
        <v>580</v>
      </c>
      <c r="R32" s="26" t="n">
        <f>SUM(S32:Y32)</f>
        <v>402</v>
      </c>
      <c r="S32" s="26" t="n">
        <v>0</v>
      </c>
      <c r="T32" s="26" t="n">
        <v>0</v>
      </c>
      <c r="U32" s="26" t="n">
        <v>206</v>
      </c>
      <c r="V32" s="26" t="n">
        <v>18</v>
      </c>
      <c r="W32" s="26" t="n">
        <v>178</v>
      </c>
      <c r="X32" s="26" t="n">
        <v>0</v>
      </c>
      <c r="Y32" s="26" t="n">
        <v>0</v>
      </c>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21.6" customHeight="true">
      <c r="A33" s="10"/>
      <c r="B33" s="10"/>
      <c r="C33" s="27"/>
      <c r="D33" s="27"/>
      <c r="E33" s="27"/>
      <c r="F33" s="27"/>
      <c r="G33" s="29"/>
      <c r="H33" s="27"/>
      <c r="I33" s="27"/>
      <c r="J33" s="10"/>
      <c r="K33" s="10"/>
      <c r="L33" s="32"/>
      <c r="M33" s="10"/>
      <c r="N33" s="10"/>
      <c r="O33" s="10"/>
      <c r="P33" s="10"/>
      <c r="Q33" s="10"/>
      <c r="R33" s="10"/>
      <c r="S33" s="10"/>
      <c r="T33" s="10"/>
      <c r="U33" s="42" t="s">
        <v>58</v>
      </c>
      <c r="V33" s="42"/>
      <c r="W33" s="42"/>
      <c r="X33" s="42"/>
      <c r="Y33" s="42"/>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21.6" customHeight="true">
      <c r="A34" s="11" t="s">
        <v>26</v>
      </c>
      <c r="B34" s="14"/>
      <c r="C34" s="14"/>
      <c r="D34" s="14"/>
      <c r="E34" s="11" t="s">
        <v>36</v>
      </c>
      <c r="F34" s="14"/>
      <c r="G34" s="12"/>
      <c r="H34" s="14"/>
      <c r="I34" s="14"/>
      <c r="J34" s="11" t="s">
        <v>42</v>
      </c>
      <c r="K34" s="11"/>
      <c r="L34" s="14"/>
      <c r="M34" s="14"/>
      <c r="N34" s="14"/>
      <c r="O34" s="14"/>
      <c r="P34" s="37" t="s">
        <v>51</v>
      </c>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21.6" customHeight="true">
      <c r="A35" s="12"/>
      <c r="B35" s="12"/>
      <c r="C35" s="12"/>
      <c r="D35" s="14"/>
      <c r="E35" s="14"/>
      <c r="F35" s="14"/>
      <c r="G35" s="14"/>
      <c r="H35" s="14"/>
      <c r="I35" s="14"/>
      <c r="J35" s="11" t="s">
        <v>43</v>
      </c>
      <c r="K35" s="11"/>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21.6" customHeight="true">
      <c r="A36" s="13" t="s">
        <v>27</v>
      </c>
      <c r="B36" s="13"/>
      <c r="C36" s="13"/>
      <c r="D36" s="13"/>
      <c r="E36" s="13"/>
      <c r="F36" s="13"/>
      <c r="G36" s="13"/>
      <c r="H36" s="13"/>
      <c r="I36" s="13"/>
      <c r="J36" s="13"/>
      <c r="K36" s="13"/>
      <c r="L36" s="13"/>
      <c r="M36" s="13"/>
      <c r="N36" s="13"/>
      <c r="O36" s="13"/>
      <c r="P36" s="13"/>
      <c r="Q36" s="13"/>
      <c r="R36" s="13"/>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21.6" customHeight="true">
      <c r="A37" s="13" t="s">
        <v>28</v>
      </c>
      <c r="B37" s="13"/>
      <c r="C37" s="13"/>
      <c r="D37" s="13"/>
      <c r="E37" s="13"/>
      <c r="F37" s="13"/>
      <c r="G37" s="13"/>
      <c r="H37" s="13"/>
      <c r="I37" s="13"/>
      <c r="J37" s="13"/>
      <c r="K37" s="13"/>
      <c r="L37" s="13"/>
      <c r="M37" s="13"/>
      <c r="N37" s="13"/>
      <c r="O37" s="13"/>
      <c r="P37" s="13"/>
      <c r="Q37" s="13"/>
      <c r="R37" s="13"/>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21.6" customHeight="true">
      <c r="A38" s="13" t="s">
        <v>29</v>
      </c>
      <c r="B38" s="13"/>
      <c r="C38" s="13"/>
      <c r="D38" s="13"/>
      <c r="E38" s="13"/>
      <c r="F38" s="13"/>
      <c r="G38" s="13"/>
      <c r="H38" s="13"/>
      <c r="I38" s="13"/>
      <c r="J38" s="13"/>
      <c r="K38" s="13"/>
      <c r="L38" s="13"/>
      <c r="M38" s="13"/>
      <c r="N38" s="13"/>
      <c r="O38" s="13"/>
      <c r="P38" s="13"/>
      <c r="Q38" s="13"/>
      <c r="R38" s="13"/>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6.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D8:D10"/>
    <mergeCell ref="E8:E10"/>
    <mergeCell ref="F8:F10"/>
    <mergeCell ref="H8:H10"/>
    <mergeCell ref="I8:I10"/>
    <mergeCell ref="M8:M10"/>
    <mergeCell ref="N8:N10"/>
    <mergeCell ref="J8:J10"/>
    <mergeCell ref="K8:K10"/>
    <mergeCell ref="L8:L10"/>
    <mergeCell ref="W1:Y1"/>
    <mergeCell ref="W2:Y2"/>
    <mergeCell ref="U1:V1"/>
    <mergeCell ref="U2:V2"/>
    <mergeCell ref="R7:Y7"/>
    <mergeCell ref="A4:Y4"/>
    <mergeCell ref="O7:Q7"/>
    <mergeCell ref="K7:N7"/>
    <mergeCell ref="K6:M6"/>
    <mergeCell ref="B2:C2"/>
    <mergeCell ref="X6:Y6"/>
    <mergeCell ref="A7:A10"/>
    <mergeCell ref="B7:B10"/>
    <mergeCell ref="G8:G10"/>
    <mergeCell ref="C7:J7"/>
    <mergeCell ref="C8:C10"/>
    <mergeCell ref="O8:O10"/>
    <mergeCell ref="P8:P10"/>
    <mergeCell ref="Q8:Q10"/>
    <mergeCell ref="Y8:Y10"/>
    <mergeCell ref="R8:R10"/>
    <mergeCell ref="S8:S10"/>
    <mergeCell ref="T8:T10"/>
    <mergeCell ref="U8:U10"/>
    <mergeCell ref="V8:V10"/>
    <mergeCell ref="W8:W10"/>
    <mergeCell ref="X8:X10"/>
    <mergeCell ref="U33:Y33"/>
    <mergeCell ref="A38:R38"/>
    <mergeCell ref="J34:K34"/>
    <mergeCell ref="J35:K35"/>
    <mergeCell ref="A36:R36"/>
    <mergeCell ref="A37:R37"/>
    <mergeCell ref="A35:C35"/>
  </mergeCells>
  <dataValidations count="229">
    <dataValidation type="decimal" errorStyle="warning" operator="equal" allowBlank="0" showInputMessage="1" showErrorMessage="1" errorTitle="" error="{2}" promptTitle="" prompt="" sqref="A7:A7">
      <formula1>"='桃園市$0_6_0$010000068000'"</formula1>
      <formula2>k-SmartTag-place</formula2>
    </dataValidation>
    <dataValidation type="decimal" errorStyle="warning" operator="equal" allowBlank="0" showInputMessage="1" showErrorMessage="1" errorTitle="" error="{2}" promptTitle="" prompt="" sqref="A11:A11">
      <formula1>"='公教人員異動概況依性別.異動別分$0_10_0$3043300a001'"</formula1>
      <formula2>k-SmartTag-statCourseNo</formula2>
    </dataValidation>
    <dataValidation type="decimal" errorStyle="warning" operator="equal" allowBlank="0" showInputMessage="1" showErrorMessage="1" errorTitle="" error="{2}" promptTitle="" prompt="" sqref="A12:A12">
      <formula1>"='男$0_11_0$AA00100001'"</formula1>
      <formula2>k-SmartTag-muti1</formula2>
    </dataValidation>
    <dataValidation type="decimal" errorStyle="warning" operator="equal" allowBlank="0" showInputMessage="1" showErrorMessage="1" errorTitle="" error="{2}" promptTitle="" prompt="" sqref="A13:A13">
      <formula1>"='女$0_12_0$AA00100002'"</formula1>
      <formula2>k-SmartTag-muti1</formula2>
    </dataValidation>
    <dataValidation type="decimal" errorStyle="warning" operator="equal" allowBlank="0" showInputMessage="1" showErrorMessage="1" errorTitle="" error="{2}" promptTitle="" prompt="" sqref="A14:A14">
      <formula1>"='公教人員異動概況依機關別.異動別分$0_13_0$3043300a001'"</formula1>
      <formula2>k-SmartTag-statCourseNo</formula2>
    </dataValidation>
    <dataValidation type="decimal" errorStyle="warning" operator="equal" allowBlank="0" showInputMessage="1" showErrorMessage="1" errorTitle="" error="{2}" promptTitle="" prompt="" sqref="A15:A15">
      <formula1>"='市_縣_議會$0_14_0$2501700001'"</formula1>
      <formula2>k-SmartTag-muti1</formula2>
    </dataValidation>
    <dataValidation type="decimal" errorStyle="warning" operator="equal" allowBlank="0" showInputMessage="1" showErrorMessage="1" errorTitle="" error="{2}" promptTitle="" prompt="" sqref="A16:A16">
      <formula1>"='市_縣_政府$0_15_0$2501700002'"</formula1>
      <formula2>k-SmartTag-muti1</formula2>
    </dataValidation>
    <dataValidation type="decimal" errorStyle="warning" operator="equal" allowBlank="0" showInputMessage="1" showErrorMessage="1" errorTitle="" error="{2}" promptTitle="" prompt="" sqref="A17:A17">
      <formula1>"='地方稅務局$0_16_0$2501700003'"</formula1>
      <formula2>k-SmartTag-muti1</formula2>
    </dataValidation>
    <dataValidation type="decimal" errorStyle="warning" operator="equal" allowBlank="0" showInputMessage="1" showErrorMessage="1" errorTitle="" error="{2}" promptTitle="" prompt="" sqref="A18:A18">
      <formula1>"='警察局所屬$0_17_0$2501700004'"</formula1>
      <formula2>k-SmartTag-muti1</formula2>
    </dataValidation>
    <dataValidation type="decimal" errorStyle="warning" operator="equal" allowBlank="0" showInputMessage="1" showErrorMessage="1" errorTitle="" error="{2}" promptTitle="" prompt="" sqref="A19:A19">
      <formula1>"='消防局$0_18_0$2501700005'"</formula1>
      <formula2>k-SmartTag-muti1</formula2>
    </dataValidation>
    <dataValidation type="decimal" errorStyle="warning" operator="equal" allowBlank="0" showInputMessage="1" showErrorMessage="1" errorTitle="" error="{2}" promptTitle="" prompt="" sqref="A20:A20">
      <formula1>"='衛生局及所屬$0_19_0$2501700006'"</formula1>
      <formula2>k-SmartTag-muti1</formula2>
    </dataValidation>
    <dataValidation type="decimal" errorStyle="warning" operator="equal" allowBlank="0" showInputMessage="1" showErrorMessage="1" errorTitle="" error="{2}" promptTitle="" prompt="" sqref="A21:A21">
      <formula1>"='區_鄉鎮市_衛生所$0_20_0$2501700008'"</formula1>
      <formula2>k-SmartTag-muti1</formula2>
    </dataValidation>
    <dataValidation type="decimal" errorStyle="warning" operator="equal" allowBlank="0" showInputMessage="1" showErrorMessage="1" errorTitle="" error="{2}" promptTitle="" prompt="" sqref="A22:A22">
      <formula1>"='環境保護局所屬$0_21_0$2501700009'"</formula1>
      <formula2>k-SmartTag-muti1</formula2>
    </dataValidation>
    <dataValidation type="decimal" errorStyle="warning" operator="equal" allowBlank="0" showInputMessage="1" showErrorMessage="1" errorTitle="" error="{2}" promptTitle="" prompt="" sqref="A23:A23">
      <formula1>"='地政事務所$0_22_0$2501700010'"</formula1>
      <formula2>k-SmartTag-muti1</formula2>
    </dataValidation>
    <dataValidation type="decimal" errorStyle="warning" operator="equal" allowBlank="0" showInputMessage="1" showErrorMessage="1" errorTitle="" error="{2}" promptTitle="" prompt="" sqref="A24:A24">
      <formula1>"='戶政事務所$0_23_0$2501700011'"</formula1>
      <formula2>k-SmartTag-muti1</formula2>
    </dataValidation>
    <dataValidation type="decimal" errorStyle="warning" operator="equal" allowBlank="0" showInputMessage="1" showErrorMessage="1" errorTitle="" error="{2}" promptTitle="" prompt="" sqref="A25:A25">
      <formula1>"='其他市屬機關$0_24_0$2501700012'"</formula1>
      <formula2>k-SmartTag-muti1</formula2>
    </dataValidation>
    <dataValidation type="decimal" errorStyle="warning" operator="equal" allowBlank="0" showInputMessage="1" showErrorMessage="1" errorTitle="" error="{2}" promptTitle="" prompt="" sqref="A26:A26">
      <formula1>"=('區公所_原'):('鄉鎮市公所_$0_25_0$2501700013')"</formula1>
      <formula2>k-SmartTag-muti1</formula2>
    </dataValidation>
    <dataValidation type="decimal" errorStyle="warning" operator="equal" allowBlank="0" showInputMessage="1" showErrorMessage="1" errorTitle="" error="{2}" promptTitle="" prompt="" sqref="A27:A27">
      <formula1>"='復興區民代表會$0_26_0$2501700014'"</formula1>
      <formula2>k-SmartTag-muti1</formula2>
    </dataValidation>
    <dataValidation type="decimal" errorStyle="warning" operator="equal" allowBlank="0" showInputMessage="1" showErrorMessage="1" errorTitle="" error="{2}" promptTitle="" prompt="" sqref="A28:A28">
      <formula1>"='復興區公所所屬機關_不含幼兒園_$0_27_0$2501700015'"</formula1>
      <formula2>k-SmartTag-muti1</formula2>
    </dataValidation>
    <dataValidation type="decimal" errorStyle="warning" operator="equal" allowBlank="0" showInputMessage="1" showErrorMessage="1" errorTitle="" error="{2}" promptTitle="" prompt="" sqref="A29:A29">
      <formula1>"=('市營事業機構_原'):('縣_市_鄉鎮營事業機構_$0_28_0$2501700016')"</formula1>
      <formula2>k-SmartTag-muti1</formula2>
    </dataValidation>
    <dataValidation type="decimal" errorStyle="warning" operator="equal" allowBlank="0" showInputMessage="1" showErrorMessage="1" errorTitle="" error="{2}" promptTitle="" prompt="" sqref="A30:A30">
      <formula1>"=('高級中等學校_原'):('高中_職__含完全中學__$0_29_0$2501700017')"</formula1>
      <formula2>k-SmartTag-muti1</formula2>
    </dataValidation>
    <dataValidation type="decimal" errorStyle="warning" operator="equal" allowBlank="0" showInputMessage="1" showErrorMessage="1" errorTitle="" error="{2}" promptTitle="" prompt="" sqref="A31:A31">
      <formula1>"='國民中學$0_30_0$2501700018'"</formula1>
      <formula2>k-SmartTag-muti1</formula2>
    </dataValidation>
    <dataValidation type="decimal" errorStyle="warning" operator="equal" allowBlank="0" showInputMessage="1" showErrorMessage="1" errorTitle="" error="{2}" promptTitle="" prompt="" sqref="A32:A32">
      <formula1>"='國民小學_不含幼兒園_$0_31_0$2501700020'"</formula1>
      <formula2>k-SmartTag-muti1</formula2>
    </dataValidation>
    <dataValidation type="decimal" errorStyle="warning" operator="equal" allowBlank="0" showInputMessage="1" showErrorMessage="1" errorTitle="" error="{2}" promptTitle="" prompt="" sqref="B11:B11">
      <formula1>"='檢誤$0_10_1$0000'"</formula1>
      <formula2>k-SmartTag-Mix-Derivation</formula2>
    </dataValidation>
    <dataValidation type="decimal" errorStyle="warning" operator="equal" allowBlank="0" showInputMessage="1" showErrorMessage="1" errorTitle="" error="{2}" promptTitle="" prompt="" sqref="B12:B12">
      <formula1>"='檢誤$0_11_1$0000'"</formula1>
      <formula2>k-SmartTag-Mix-Derivation</formula2>
    </dataValidation>
    <dataValidation type="decimal" errorStyle="warning" operator="equal" allowBlank="0" showInputMessage="1" showErrorMessage="1" errorTitle="" error="{2}" promptTitle="" prompt="" sqref="B13:B13">
      <formula1>"='檢誤$0_12_1$0000'"</formula1>
      <formula2>k-SmartTag-Mix-Derivation</formula2>
    </dataValidation>
    <dataValidation type="decimal" errorStyle="warning" operator="equal" allowBlank="0" showInputMessage="1" showErrorMessage="1" errorTitle="" error="{2}" promptTitle="" prompt="" sqref="B14:B14">
      <formula1>"='檢誤$0_13_1$0000'"</formula1>
      <formula2>k-SmartTag-Mix-Derivation</formula2>
    </dataValidation>
    <dataValidation type="decimal" errorStyle="warning" operator="equal" allowBlank="0" showInputMessage="1" showErrorMessage="1" errorTitle="" error="{2}" promptTitle="" prompt="" sqref="B15:B15">
      <formula1>"='檢誤$0_14_1$0000'"</formula1>
      <formula2>k-SmartTag-Mix-Derivation</formula2>
    </dataValidation>
    <dataValidation type="decimal" errorStyle="warning" operator="equal" allowBlank="0" showInputMessage="1" showErrorMessage="1" errorTitle="" error="{2}" promptTitle="" prompt="" sqref="B16:B16">
      <formula1>"='檢誤$0_15_1$0000'"</formula1>
      <formula2>k-SmartTag-Mix-Derivation</formula2>
    </dataValidation>
    <dataValidation type="decimal" errorStyle="warning" operator="equal" allowBlank="0" showInputMessage="1" showErrorMessage="1" errorTitle="" error="{2}" promptTitle="" prompt="" sqref="B17:B17">
      <formula1>"='檢誤$0_16_1$0000'"</formula1>
      <formula2>k-SmartTag-Mix-Derivation</formula2>
    </dataValidation>
    <dataValidation type="decimal" errorStyle="warning" operator="equal" allowBlank="0" showInputMessage="1" showErrorMessage="1" errorTitle="" error="{2}" promptTitle="" prompt="" sqref="B18:B18">
      <formula1>"='檢誤$0_17_1$0000'"</formula1>
      <formula2>k-SmartTag-Mix-Derivation</formula2>
    </dataValidation>
    <dataValidation type="decimal" errorStyle="warning" operator="equal" allowBlank="0" showInputMessage="1" showErrorMessage="1" errorTitle="" error="{2}" promptTitle="" prompt="" sqref="B19:B19">
      <formula1>"='檢誤$0_18_1$0000'"</formula1>
      <formula2>k-SmartTag-Mix-Derivation</formula2>
    </dataValidation>
    <dataValidation type="decimal" errorStyle="warning" operator="equal" allowBlank="0" showInputMessage="1" showErrorMessage="1" errorTitle="" error="{2}" promptTitle="" prompt="" sqref="B20:B20">
      <formula1>"='檢誤$0_19_1$0000'"</formula1>
      <formula2>k-SmartTag-Mix-Derivation</formula2>
    </dataValidation>
    <dataValidation type="decimal" errorStyle="warning" operator="equal" allowBlank="0" showInputMessage="1" showErrorMessage="1" errorTitle="" error="{2}" promptTitle="" prompt="" sqref="B21:B21">
      <formula1>"='檢誤$0_20_1$0000'"</formula1>
      <formula2>k-SmartTag-Mix-Derivation</formula2>
    </dataValidation>
    <dataValidation type="decimal" errorStyle="warning" operator="equal" allowBlank="0" showInputMessage="1" showErrorMessage="1" errorTitle="" error="{2}" promptTitle="" prompt="" sqref="B22:B22">
      <formula1>"='檢誤$0_21_1$0000'"</formula1>
      <formula2>k-SmartTag-Mix-Derivation</formula2>
    </dataValidation>
    <dataValidation type="decimal" errorStyle="warning" operator="equal" allowBlank="0" showInputMessage="1" showErrorMessage="1" errorTitle="" error="{2}" promptTitle="" prompt="" sqref="B23:B23">
      <formula1>"='檢誤$0_22_1$0000'"</formula1>
      <formula2>k-SmartTag-Mix-Derivation</formula2>
    </dataValidation>
    <dataValidation type="decimal" errorStyle="warning" operator="equal" allowBlank="0" showInputMessage="1" showErrorMessage="1" errorTitle="" error="{2}" promptTitle="" prompt="" sqref="B24:B24">
      <formula1>"='檢誤$0_23_1$0000'"</formula1>
      <formula2>k-SmartTag-Mix-Derivation</formula2>
    </dataValidation>
    <dataValidation type="decimal" errorStyle="warning" operator="equal" allowBlank="0" showInputMessage="1" showErrorMessage="1" errorTitle="" error="{2}" promptTitle="" prompt="" sqref="B25:B25">
      <formula1>"='檢誤$0_24_1$0000'"</formula1>
      <formula2>k-SmartTag-Mix-Derivation</formula2>
    </dataValidation>
    <dataValidation type="decimal" errorStyle="warning" operator="equal" allowBlank="0" showInputMessage="1" showErrorMessage="1" errorTitle="" error="{2}" promptTitle="" prompt="" sqref="B26:B26">
      <formula1>"='檢誤$0_25_1$0000'"</formula1>
      <formula2>k-SmartTag-Mix-Derivation</formula2>
    </dataValidation>
    <dataValidation type="decimal" errorStyle="warning" operator="equal" allowBlank="0" showInputMessage="1" showErrorMessage="1" errorTitle="" error="{2}" promptTitle="" prompt="" sqref="B27:B27">
      <formula1>"='檢誤$0_26_1$0000'"</formula1>
      <formula2>k-SmartTag-Mix-Derivation</formula2>
    </dataValidation>
    <dataValidation type="decimal" errorStyle="warning" operator="equal" allowBlank="0" showInputMessage="1" showErrorMessage="1" errorTitle="" error="{2}" promptTitle="" prompt="" sqref="B28:B28">
      <formula1>"='檢誤$0_27_1$0000'"</formula1>
      <formula2>k-SmartTag-Mix-Derivation</formula2>
    </dataValidation>
    <dataValidation type="decimal" errorStyle="warning" operator="equal" allowBlank="0" showInputMessage="1" showErrorMessage="1" errorTitle="" error="{2}" promptTitle="" prompt="" sqref="B29:B29">
      <formula1>"='檢誤$0_28_1$0000'"</formula1>
      <formula2>k-SmartTag-Mix-Derivation</formula2>
    </dataValidation>
    <dataValidation type="decimal" errorStyle="warning" operator="equal" allowBlank="0" showInputMessage="1" showErrorMessage="1" errorTitle="" error="{2}" promptTitle="" prompt="" sqref="B30:B30">
      <formula1>"='檢誤$0_29_1$0000'"</formula1>
      <formula2>k-SmartTag-Mix-Derivation</formula2>
    </dataValidation>
    <dataValidation type="decimal" errorStyle="warning" operator="equal" allowBlank="0" showInputMessage="1" showErrorMessage="1" errorTitle="" error="{2}" promptTitle="" prompt="" sqref="B31:B31">
      <formula1>"='檢誤$0_30_1$0000'"</formula1>
      <formula2>k-SmartTag-Mix-Derivation</formula2>
    </dataValidation>
    <dataValidation type="decimal" errorStyle="warning" operator="equal" allowBlank="0" showInputMessage="1" showErrorMessage="1" errorTitle="" error="{2}" promptTitle="" prompt="" sqref="B32:B32">
      <formula1>"='檢誤$0_31_1$0000'"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C12:C12">
      <formula1>"='檢誤$0_11_2$0000'"</formula1>
      <formula2>k-SmartTag-Mix-Derivation</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C14:C14">
      <formula1>"='檢誤$0_13_2$0000'"</formula1>
      <formula2>k-SmartTag-Mix-Derivation</formula2>
    </dataValidation>
    <dataValidation type="decimal" errorStyle="warning" operator="equal" allowBlank="0" showInputMessage="1" showErrorMessage="1" errorTitle="" error="{2}" promptTitle="" prompt="" sqref="C15:C15">
      <formula1>"='檢誤$0_14_2$0000'"</formula1>
      <formula2>k-SmartTag-Mix-Derivation</formula2>
    </dataValidation>
    <dataValidation type="decimal" errorStyle="warning" operator="equal" allowBlank="0" showInputMessage="1" showErrorMessage="1" errorTitle="" error="{2}" promptTitle="" prompt="" sqref="C16:C16">
      <formula1>"='檢誤$0_15_2$0000'"</formula1>
      <formula2>k-SmartTag-Mix-Derivation</formula2>
    </dataValidation>
    <dataValidation type="decimal" errorStyle="warning" operator="equal" allowBlank="0" showInputMessage="1" showErrorMessage="1" errorTitle="" error="{2}" promptTitle="" prompt="" sqref="C17:C17">
      <formula1>"='檢誤$0_16_2$0000'"</formula1>
      <formula2>k-SmartTag-Mix-Derivation</formula2>
    </dataValidation>
    <dataValidation type="decimal" errorStyle="warning" operator="equal" allowBlank="0" showInputMessage="1" showErrorMessage="1" errorTitle="" error="{2}" promptTitle="" prompt="" sqref="C18:C18">
      <formula1>"='檢誤$0_17_2$0000'"</formula1>
      <formula2>k-SmartTag-Mix-Derivation</formula2>
    </dataValidation>
    <dataValidation type="decimal" errorStyle="warning" operator="equal" allowBlank="0" showInputMessage="1" showErrorMessage="1" errorTitle="" error="{2}" promptTitle="" prompt="" sqref="C19:C19">
      <formula1>"='檢誤$0_18_2$0000'"</formula1>
      <formula2>k-SmartTag-Mix-Derivation</formula2>
    </dataValidation>
    <dataValidation type="decimal" errorStyle="warning" operator="equal" allowBlank="0" showInputMessage="1" showErrorMessage="1" errorTitle="" error="{2}" promptTitle="" prompt="" sqref="C20:C20">
      <formula1>"='檢誤$0_19_2$0000'"</formula1>
      <formula2>k-SmartTag-Mix-Derivation</formula2>
    </dataValidation>
    <dataValidation type="decimal" errorStyle="warning" operator="equal" allowBlank="0" showInputMessage="1" showErrorMessage="1" errorTitle="" error="{2}" promptTitle="" prompt="" sqref="C21:C21">
      <formula1>"='檢誤$0_20_2$0000'"</formula1>
      <formula2>k-SmartTag-Mix-Derivation</formula2>
    </dataValidation>
    <dataValidation type="decimal" errorStyle="warning" operator="equal" allowBlank="0" showInputMessage="1" showErrorMessage="1" errorTitle="" error="{2}" promptTitle="" prompt="" sqref="C22:C22">
      <formula1>"='檢誤$0_21_2$0000'"</formula1>
      <formula2>k-SmartTag-Mix-Derivation</formula2>
    </dataValidation>
    <dataValidation type="decimal" errorStyle="warning" operator="equal" allowBlank="0" showInputMessage="1" showErrorMessage="1" errorTitle="" error="{2}" promptTitle="" prompt="" sqref="C23:C23">
      <formula1>"='檢誤$0_22_2$0000'"</formula1>
      <formula2>k-SmartTag-Mix-Derivation</formula2>
    </dataValidation>
    <dataValidation type="decimal" errorStyle="warning" operator="equal" allowBlank="0" showInputMessage="1" showErrorMessage="1" errorTitle="" error="{2}" promptTitle="" prompt="" sqref="C24:C24">
      <formula1>"='檢誤$0_23_2$0000'"</formula1>
      <formula2>k-SmartTag-Mix-Derivation</formula2>
    </dataValidation>
    <dataValidation type="decimal" errorStyle="warning" operator="equal" allowBlank="0" showInputMessage="1" showErrorMessage="1" errorTitle="" error="{2}" promptTitle="" prompt="" sqref="C25:C25">
      <formula1>"='檢誤$0_24_2$0000'"</formula1>
      <formula2>k-SmartTag-Mix-Derivation</formula2>
    </dataValidation>
    <dataValidation type="decimal" errorStyle="warning" operator="equal" allowBlank="0" showInputMessage="1" showErrorMessage="1" errorTitle="" error="{2}" promptTitle="" prompt="" sqref="C26:C26">
      <formula1>"='檢誤$0_25_2$0000'"</formula1>
      <formula2>k-SmartTag-Mix-Derivation</formula2>
    </dataValidation>
    <dataValidation type="decimal" errorStyle="warning" operator="equal" allowBlank="0" showInputMessage="1" showErrorMessage="1" errorTitle="" error="{2}" promptTitle="" prompt="" sqref="C27:C27">
      <formula1>"='檢誤$0_26_2$0000'"</formula1>
      <formula2>k-SmartTag-Mix-Derivation</formula2>
    </dataValidation>
    <dataValidation type="decimal" errorStyle="warning" operator="equal" allowBlank="0" showInputMessage="1" showErrorMessage="1" errorTitle="" error="{2}" promptTitle="" prompt="" sqref="C28:C28">
      <formula1>"='檢誤$0_27_2$0000'"</formula1>
      <formula2>k-SmartTag-Mix-Derivation</formula2>
    </dataValidation>
    <dataValidation type="decimal" errorStyle="warning" operator="equal" allowBlank="0" showInputMessage="1" showErrorMessage="1" errorTitle="" error="{2}" promptTitle="" prompt="" sqref="C29:C29">
      <formula1>"='檢誤$0_28_2$0000'"</formula1>
      <formula2>k-SmartTag-Mix-Derivation</formula2>
    </dataValidation>
    <dataValidation type="decimal" errorStyle="warning" operator="equal" allowBlank="0" showInputMessage="1" showErrorMessage="1" errorTitle="" error="{2}" promptTitle="" prompt="" sqref="C30:C30">
      <formula1>"='檢誤$0_29_2$0000'"</formula1>
      <formula2>k-SmartTag-Mix-Derivation</formula2>
    </dataValidation>
    <dataValidation type="decimal" errorStyle="warning" operator="equal" allowBlank="0" showInputMessage="1" showErrorMessage="1" errorTitle="" error="{2}" promptTitle="" prompt="" sqref="C31:C31">
      <formula1>"='檢誤$0_30_2$0000'"</formula1>
      <formula2>k-SmartTag-Mix-Derivation</formula2>
    </dataValidation>
    <dataValidation type="decimal" errorStyle="warning" operator="equal" allowBlank="0" showInputMessage="1" showErrorMessage="1" errorTitle="" error="{2}" promptTitle="" prompt="" sqref="C32:C32">
      <formula1>"='檢誤$0_31_2$0000'"</formula1>
      <formula2>k-SmartTag-Mix-Derivation</formula2>
    </dataValidation>
    <dataValidation type="decimal" errorStyle="warning" operator="equal" allowBlank="0" showInputMessage="1" showErrorMessage="1" errorTitle="" error="{2}" promptTitle="" prompt="" sqref="D8:D8">
      <formula1>"='辭職$0_7_3$250050000101'"</formula1>
      <formula2>k-SmartTag-muti2</formula2>
    </dataValidation>
    <dataValidation type="decimal" errorStyle="warning" operator="equal" allowBlank="0" showInputMessage="1" showErrorMessage="1" errorTitle="" error="{2}" promptTitle="" prompt="" sqref="D11:D11">
      <formula1>"='檢誤$0_10_3$0000'"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D14:D14">
      <formula1>"='檢誤$0_13_3$0000'"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E8:E8">
      <formula1>"='免_撤_職$0_7_4$250050000102'"</formula1>
      <formula2>k-SmartTag-muti2</formula2>
    </dataValidation>
    <dataValidation type="decimal" errorStyle="warning" operator="equal" allowBlank="0" showInputMessage="1" showErrorMessage="1" errorTitle="" error="{2}" promptTitle="" prompt="" sqref="E11:E11">
      <formula1>"='檢誤$0_10_4$0000'"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E14:E14">
      <formula1>"='檢誤$0_13_4$0000'"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F8:F8">
      <formula1>"='解僱$0_7_5$250050000103'"</formula1>
      <formula2>k-SmartTag-muti2</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F14:F14">
      <formula1>"='檢誤$0_13_5$0000'"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G8:G8">
      <formula1>"='退休_職_$0_7_6$250050000104'"</formula1>
      <formula2>k-SmartTag-muti2</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G14:G14">
      <formula1>"='檢誤$0_13_6$0000'"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H8:H8">
      <formula1>"='資遣$0_7_7$250050000105'"</formula1>
      <formula2>k-SmartTag-muti2</formula2>
    </dataValidation>
    <dataValidation type="decimal" errorStyle="warning" operator="equal" allowBlank="0" showInputMessage="1" showErrorMessage="1" errorTitle="" error="{2}" promptTitle="" prompt="" sqref="H11:H11">
      <formula1>"='檢誤$0_10_7$0000'"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H14:H14">
      <formula1>"='檢誤$0_13_7$0000'"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I8:I8">
      <formula1>"='死亡$0_7_8$250050000106'"</formula1>
      <formula2>k-SmartTag-muti2</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I14:I14">
      <formula1>"='檢誤$0_13_8$0000'"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J8:J8">
      <formula1>"='離職_其他$0_7_9$250050000107'"</formula1>
      <formula2>k-SmartTag-muti2</formula2>
    </dataValidation>
    <dataValidation type="decimal" errorStyle="warning" operator="equal" allowBlank="0" showInputMessage="1" showErrorMessage="1" errorTitle="" error="{2}" promptTitle="" prompt="" sqref="J11:J11">
      <formula1>"='檢誤$0_10_9$0000'"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J14:J14">
      <formula1>"='檢誤$0_13_9$0000'"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K6:K6">
      <formula1>"='中華民國114年$0_5_10$2025'"</formula1>
      <formula2>k-SmartTag-date</formula2>
    </dataValidation>
    <dataValidation type="decimal" errorStyle="warning" operator="equal" allowBlank="0" showInputMessage="1" showErrorMessage="1" errorTitle="" error="{2}" promptTitle="" prompt="" sqref="K11:K11">
      <formula1>"='檢誤$0_10_10$0000'"</formula1>
      <formula2>k-SmartTag-Mix-Derivation</formula2>
    </dataValidation>
    <dataValidation type="decimal" errorStyle="warning" operator="equal" allowBlank="0" showInputMessage="1" showErrorMessage="1" errorTitle="" error="{2}" promptTitle="" prompt="" sqref="K12:K12">
      <formula1>"='檢誤$0_11_10$0000'"</formula1>
      <formula2>k-SmartTag-Mix-Derivation</formula2>
    </dataValidation>
    <dataValidation type="decimal" errorStyle="warning" operator="equal" allowBlank="0" showInputMessage="1" showErrorMessage="1" errorTitle="" error="{2}" promptTitle="" prompt="" sqref="K13:K13">
      <formula1>"='檢誤$0_12_10$0000'"</formula1>
      <formula2>k-SmartTag-Mix-Derivation</formula2>
    </dataValidation>
    <dataValidation type="decimal" errorStyle="warning" operator="equal" allowBlank="0" showInputMessage="1" showErrorMessage="1" errorTitle="" error="{2}" promptTitle="" prompt="" sqref="K14:K14">
      <formula1>"='檢誤$0_13_10$0000'"</formula1>
      <formula2>k-SmartTag-Mix-Derivation</formula2>
    </dataValidation>
    <dataValidation type="decimal" errorStyle="warning" operator="equal" allowBlank="0" showInputMessage="1" showErrorMessage="1" errorTitle="" error="{2}" promptTitle="" prompt="" sqref="K15:K15">
      <formula1>"='檢誤$0_14_10$0000'"</formula1>
      <formula2>k-SmartTag-Mix-Derivation</formula2>
    </dataValidation>
    <dataValidation type="decimal" errorStyle="warning" operator="equal" allowBlank="0" showInputMessage="1" showErrorMessage="1" errorTitle="" error="{2}" promptTitle="" prompt="" sqref="K16:K16">
      <formula1>"='檢誤$0_15_10$0000'"</formula1>
      <formula2>k-SmartTag-Mix-Derivation</formula2>
    </dataValidation>
    <dataValidation type="decimal" errorStyle="warning" operator="equal" allowBlank="0" showInputMessage="1" showErrorMessage="1" errorTitle="" error="{2}" promptTitle="" prompt="" sqref="K17:K17">
      <formula1>"='檢誤$0_16_10$0000'"</formula1>
      <formula2>k-SmartTag-Mix-Derivation</formula2>
    </dataValidation>
    <dataValidation type="decimal" errorStyle="warning" operator="equal" allowBlank="0" showInputMessage="1" showErrorMessage="1" errorTitle="" error="{2}" promptTitle="" prompt="" sqref="K18:K18">
      <formula1>"='檢誤$0_17_10$0000'"</formula1>
      <formula2>k-SmartTag-Mix-Derivation</formula2>
    </dataValidation>
    <dataValidation type="decimal" errorStyle="warning" operator="equal" allowBlank="0" showInputMessage="1" showErrorMessage="1" errorTitle="" error="{2}" promptTitle="" prompt="" sqref="K19:K19">
      <formula1>"='檢誤$0_18_10$0000'"</formula1>
      <formula2>k-SmartTag-Mix-Derivation</formula2>
    </dataValidation>
    <dataValidation type="decimal" errorStyle="warning" operator="equal" allowBlank="0" showInputMessage="1" showErrorMessage="1" errorTitle="" error="{2}" promptTitle="" prompt="" sqref="K20:K20">
      <formula1>"='檢誤$0_19_10$0000'"</formula1>
      <formula2>k-SmartTag-Mix-Derivation</formula2>
    </dataValidation>
    <dataValidation type="decimal" errorStyle="warning" operator="equal" allowBlank="0" showInputMessage="1" showErrorMessage="1" errorTitle="" error="{2}" promptTitle="" prompt="" sqref="K21:K21">
      <formula1>"='檢誤$0_20_10$0000'"</formula1>
      <formula2>k-SmartTag-Mix-Derivation</formula2>
    </dataValidation>
    <dataValidation type="decimal" errorStyle="warning" operator="equal" allowBlank="0" showInputMessage="1" showErrorMessage="1" errorTitle="" error="{2}" promptTitle="" prompt="" sqref="K22:K22">
      <formula1>"='檢誤$0_21_10$0000'"</formula1>
      <formula2>k-SmartTag-Mix-Derivation</formula2>
    </dataValidation>
    <dataValidation type="decimal" errorStyle="warning" operator="equal" allowBlank="0" showInputMessage="1" showErrorMessage="1" errorTitle="" error="{2}" promptTitle="" prompt="" sqref="K23:K23">
      <formula1>"='檢誤$0_22_10$0000'"</formula1>
      <formula2>k-SmartTag-Mix-Derivation</formula2>
    </dataValidation>
    <dataValidation type="decimal" errorStyle="warning" operator="equal" allowBlank="0" showInputMessage="1" showErrorMessage="1" errorTitle="" error="{2}" promptTitle="" prompt="" sqref="K24:K24">
      <formula1>"='檢誤$0_23_10$0000'"</formula1>
      <formula2>k-SmartTag-Mix-Derivation</formula2>
    </dataValidation>
    <dataValidation type="decimal" errorStyle="warning" operator="equal" allowBlank="0" showInputMessage="1" showErrorMessage="1" errorTitle="" error="{2}" promptTitle="" prompt="" sqref="K25:K25">
      <formula1>"='檢誤$0_24_10$0000'"</formula1>
      <formula2>k-SmartTag-Mix-Derivation</formula2>
    </dataValidation>
    <dataValidation type="decimal" errorStyle="warning" operator="equal" allowBlank="0" showInputMessage="1" showErrorMessage="1" errorTitle="" error="{2}" promptTitle="" prompt="" sqref="K26:K26">
      <formula1>"='檢誤$0_25_10$0000'"</formula1>
      <formula2>k-SmartTag-Mix-Derivation</formula2>
    </dataValidation>
    <dataValidation type="decimal" errorStyle="warning" operator="equal" allowBlank="0" showInputMessage="1" showErrorMessage="1" errorTitle="" error="{2}" promptTitle="" prompt="" sqref="K27:K27">
      <formula1>"='檢誤$0_26_10$0000'"</formula1>
      <formula2>k-SmartTag-Mix-Derivation</formula2>
    </dataValidation>
    <dataValidation type="decimal" errorStyle="warning" operator="equal" allowBlank="0" showInputMessage="1" showErrorMessage="1" errorTitle="" error="{2}" promptTitle="" prompt="" sqref="K28:K28">
      <formula1>"='檢誤$0_27_10$0000'"</formula1>
      <formula2>k-SmartTag-Mix-Derivation</formula2>
    </dataValidation>
    <dataValidation type="decimal" errorStyle="warning" operator="equal" allowBlank="0" showInputMessage="1" showErrorMessage="1" errorTitle="" error="{2}" promptTitle="" prompt="" sqref="K29:K29">
      <formula1>"='檢誤$0_28_10$0000'"</formula1>
      <formula2>k-SmartTag-Mix-Derivation</formula2>
    </dataValidation>
    <dataValidation type="decimal" errorStyle="warning" operator="equal" allowBlank="0" showInputMessage="1" showErrorMessage="1" errorTitle="" error="{2}" promptTitle="" prompt="" sqref="K30:K30">
      <formula1>"='檢誤$0_29_10$0000'"</formula1>
      <formula2>k-SmartTag-Mix-Derivation</formula2>
    </dataValidation>
    <dataValidation type="decimal" errorStyle="warning" operator="equal" allowBlank="0" showInputMessage="1" showErrorMessage="1" errorTitle="" error="{2}" promptTitle="" prompt="" sqref="K31:K31">
      <formula1>"='檢誤$0_30_10$0000'"</formula1>
      <formula2>k-SmartTag-Mix-Derivation</formula2>
    </dataValidation>
    <dataValidation type="decimal" errorStyle="warning" operator="equal" allowBlank="0" showInputMessage="1" showErrorMessage="1" errorTitle="" error="{2}" promptTitle="" prompt="" sqref="K32:K32">
      <formula1>"='檢誤$0_31_10$0000'"</formula1>
      <formula2>k-SmartTag-Mix-Derivation</formula2>
    </dataValidation>
    <dataValidation type="decimal" errorStyle="warning" operator="equal" allowBlank="0" showInputMessage="1" showErrorMessage="1" errorTitle="" error="{2}" promptTitle="" prompt="" sqref="L8:L8">
      <formula1>"='本機關調動$0_7_11$250050000201'"</formula1>
      <formula2>k-SmartTag-muti2</formula2>
    </dataValidation>
    <dataValidation type="decimal" errorStyle="warning" operator="equal" allowBlank="0" showInputMessage="1" showErrorMessage="1" errorTitle="" error="{2}" promptTitle="" prompt="" sqref="L11:L11">
      <formula1>"='檢誤$0_10_11$0000'"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L14:L14">
      <formula1>"='檢誤$0_13_11$0000'"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M8:M8">
      <formula1>"='調進$0_7_12$250050000202'"</formula1>
      <formula2>k-SmartTag-muti2</formula2>
    </dataValidation>
    <dataValidation type="decimal" errorStyle="warning" operator="equal" allowBlank="0" showInputMessage="1" showErrorMessage="1" errorTitle="" error="{2}" promptTitle="" prompt="" sqref="M11:M11">
      <formula1>"='檢誤$0_10_12$0000'"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M14:M14">
      <formula1>"='檢誤$0_13_12$0000'"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N8:N8">
      <formula1>"='調出$0_7_13$250050000203'"</formula1>
      <formula2>k-SmartTag-muti2</formula2>
    </dataValidation>
    <dataValidation type="decimal" errorStyle="warning" operator="equal" allowBlank="0" showInputMessage="1" showErrorMessage="1" errorTitle="" error="{2}" promptTitle="" prompt="" sqref="N11:N11">
      <formula1>"='檢誤$0_10_13$0000'"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N14:N14">
      <formula1>"='檢誤$0_13_13$0000'"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O11:O11">
      <formula1>"='檢誤$0_10_14$0000'"</formula1>
      <formula2>k-SmartTag-Mix-Derivation</formula2>
    </dataValidation>
    <dataValidation type="decimal" errorStyle="warning" operator="equal" allowBlank="0" showInputMessage="1" showErrorMessage="1" errorTitle="" error="{2}" promptTitle="" prompt="" sqref="O12:O12">
      <formula1>"='檢誤$0_11_14$0000'"</formula1>
      <formula2>k-SmartTag-Mix-Derivation</formula2>
    </dataValidation>
    <dataValidation type="decimal" errorStyle="warning" operator="equal" allowBlank="0" showInputMessage="1" showErrorMessage="1" errorTitle="" error="{2}" promptTitle="" prompt="" sqref="O13:O13">
      <formula1>"='檢誤$0_12_14$0000'"</formula1>
      <formula2>k-SmartTag-Mix-Derivation</formula2>
    </dataValidation>
    <dataValidation type="decimal" errorStyle="warning" operator="equal" allowBlank="0" showInputMessage="1" showErrorMessage="1" errorTitle="" error="{2}" promptTitle="" prompt="" sqref="O14:O14">
      <formula1>"='檢誤$0_13_14$0000'"</formula1>
      <formula2>k-SmartTag-Mix-Derivation</formula2>
    </dataValidation>
    <dataValidation type="decimal" errorStyle="warning" operator="equal" allowBlank="0" showInputMessage="1" showErrorMessage="1" errorTitle="" error="{2}" promptTitle="" prompt="" sqref="O15:O15">
      <formula1>"='檢誤$0_14_14$0000'"</formula1>
      <formula2>k-SmartTag-Mix-Derivation</formula2>
    </dataValidation>
    <dataValidation type="decimal" errorStyle="warning" operator="equal" allowBlank="0" showInputMessage="1" showErrorMessage="1" errorTitle="" error="{2}" promptTitle="" prompt="" sqref="O16:O16">
      <formula1>"='檢誤$0_15_14$0000'"</formula1>
      <formula2>k-SmartTag-Mix-Derivation</formula2>
    </dataValidation>
    <dataValidation type="decimal" errorStyle="warning" operator="equal" allowBlank="0" showInputMessage="1" showErrorMessage="1" errorTitle="" error="{2}" promptTitle="" prompt="" sqref="O17:O17">
      <formula1>"='檢誤$0_16_14$0000'"</formula1>
      <formula2>k-SmartTag-Mix-Derivation</formula2>
    </dataValidation>
    <dataValidation type="decimal" errorStyle="warning" operator="equal" allowBlank="0" showInputMessage="1" showErrorMessage="1" errorTitle="" error="{2}" promptTitle="" prompt="" sqref="O18:O18">
      <formula1>"='檢誤$0_17_14$0000'"</formula1>
      <formula2>k-SmartTag-Mix-Derivation</formula2>
    </dataValidation>
    <dataValidation type="decimal" errorStyle="warning" operator="equal" allowBlank="0" showInputMessage="1" showErrorMessage="1" errorTitle="" error="{2}" promptTitle="" prompt="" sqref="O19:O19">
      <formula1>"='檢誤$0_18_14$0000'"</formula1>
      <formula2>k-SmartTag-Mix-Derivation</formula2>
    </dataValidation>
    <dataValidation type="decimal" errorStyle="warning" operator="equal" allowBlank="0" showInputMessage="1" showErrorMessage="1" errorTitle="" error="{2}" promptTitle="" prompt="" sqref="O20:O20">
      <formula1>"='檢誤$0_19_14$0000'"</formula1>
      <formula2>k-SmartTag-Mix-Derivation</formula2>
    </dataValidation>
    <dataValidation type="decimal" errorStyle="warning" operator="equal" allowBlank="0" showInputMessage="1" showErrorMessage="1" errorTitle="" error="{2}" promptTitle="" prompt="" sqref="O21:O21">
      <formula1>"='檢誤$0_20_14$0000'"</formula1>
      <formula2>k-SmartTag-Mix-Derivation</formula2>
    </dataValidation>
    <dataValidation type="decimal" errorStyle="warning" operator="equal" allowBlank="0" showInputMessage="1" showErrorMessage="1" errorTitle="" error="{2}" promptTitle="" prompt="" sqref="O22:O22">
      <formula1>"='檢誤$0_21_14$0000'"</formula1>
      <formula2>k-SmartTag-Mix-Derivation</formula2>
    </dataValidation>
    <dataValidation type="decimal" errorStyle="warning" operator="equal" allowBlank="0" showInputMessage="1" showErrorMessage="1" errorTitle="" error="{2}" promptTitle="" prompt="" sqref="O23:O23">
      <formula1>"='檢誤$0_22_14$0000'"</formula1>
      <formula2>k-SmartTag-Mix-Derivation</formula2>
    </dataValidation>
    <dataValidation type="decimal" errorStyle="warning" operator="equal" allowBlank="0" showInputMessage="1" showErrorMessage="1" errorTitle="" error="{2}" promptTitle="" prompt="" sqref="O24:O24">
      <formula1>"='檢誤$0_23_14$0000'"</formula1>
      <formula2>k-SmartTag-Mix-Derivation</formula2>
    </dataValidation>
    <dataValidation type="decimal" errorStyle="warning" operator="equal" allowBlank="0" showInputMessage="1" showErrorMessage="1" errorTitle="" error="{2}" promptTitle="" prompt="" sqref="O25:O25">
      <formula1>"='檢誤$0_24_14$0000'"</formula1>
      <formula2>k-SmartTag-Mix-Derivation</formula2>
    </dataValidation>
    <dataValidation type="decimal" errorStyle="warning" operator="equal" allowBlank="0" showInputMessage="1" showErrorMessage="1" errorTitle="" error="{2}" promptTitle="" prompt="" sqref="O26:O26">
      <formula1>"='檢誤$0_25_14$0000'"</formula1>
      <formula2>k-SmartTag-Mix-Derivation</formula2>
    </dataValidation>
    <dataValidation type="decimal" errorStyle="warning" operator="equal" allowBlank="0" showInputMessage="1" showErrorMessage="1" errorTitle="" error="{2}" promptTitle="" prompt="" sqref="O27:O27">
      <formula1>"='檢誤$0_26_14$0000'"</formula1>
      <formula2>k-SmartTag-Mix-Derivation</formula2>
    </dataValidation>
    <dataValidation type="decimal" errorStyle="warning" operator="equal" allowBlank="0" showInputMessage="1" showErrorMessage="1" errorTitle="" error="{2}" promptTitle="" prompt="" sqref="O28:O28">
      <formula1>"='檢誤$0_27_14$0000'"</formula1>
      <formula2>k-SmartTag-Mix-Derivation</formula2>
    </dataValidation>
    <dataValidation type="decimal" errorStyle="warning" operator="equal" allowBlank="0" showInputMessage="1" showErrorMessage="1" errorTitle="" error="{2}" promptTitle="" prompt="" sqref="O29:O29">
      <formula1>"='檢誤$0_28_14$0000'"</formula1>
      <formula2>k-SmartTag-Mix-Derivation</formula2>
    </dataValidation>
    <dataValidation type="decimal" errorStyle="warning" operator="equal" allowBlank="0" showInputMessage="1" showErrorMessage="1" errorTitle="" error="{2}" promptTitle="" prompt="" sqref="O30:O30">
      <formula1>"='檢誤$0_29_14$0000'"</formula1>
      <formula2>k-SmartTag-Mix-Derivation</formula2>
    </dataValidation>
    <dataValidation type="decimal" errorStyle="warning" operator="equal" allowBlank="0" showInputMessage="1" showErrorMessage="1" errorTitle="" error="{2}" promptTitle="" prompt="" sqref="O31:O31">
      <formula1>"='檢誤$0_30_14$0000'"</formula1>
      <formula2>k-SmartTag-Mix-Derivation</formula2>
    </dataValidation>
    <dataValidation type="decimal" errorStyle="warning" operator="equal" allowBlank="0" showInputMessage="1" showErrorMessage="1" errorTitle="" error="{2}" promptTitle="" prompt="" sqref="O32:O32">
      <formula1>"='檢誤$0_31_14$0000'"</formula1>
      <formula2>k-SmartTag-Mix-Derivation</formula2>
    </dataValidation>
    <dataValidation type="decimal" errorStyle="warning" operator="equal" allowBlank="0" showInputMessage="1" showErrorMessage="1" errorTitle="" error="{2}" promptTitle="" prompt="" sqref="P8:P8">
      <formula1>"='考試分發$0_7_15$250050000301'"</formula1>
      <formula2>k-SmartTag-muti2</formula2>
    </dataValidation>
    <dataValidation type="decimal" errorStyle="warning" operator="equal" allowBlank="0" showInputMessage="1" showErrorMessage="1" errorTitle="" error="{2}" promptTitle="" prompt="" sqref="P11:P11">
      <formula1>"='檢誤$0_10_15$0000'"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P14:P14">
      <formula1>"='檢誤$0_13_15$0000'"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Q8:Q8">
      <formula1>"='其他原因進用$0_7_16$250050000302'"</formula1>
      <formula2>k-SmartTag-muti2</formula2>
    </dataValidation>
    <dataValidation type="decimal" errorStyle="warning" operator="equal" allowBlank="0" showInputMessage="1" showErrorMessage="1" errorTitle="" error="{2}" promptTitle="" prompt="" sqref="Q11:Q11">
      <formula1>"='檢誤$0_10_16$0000'"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Q14:Q14">
      <formula1>"='檢誤$0_13_16$0000'"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R11:R11">
      <formula1>"='檢誤$0_10_17$0000'"</formula1>
      <formula2>k-SmartTag-Mix-Derivation</formula2>
    </dataValidation>
    <dataValidation type="decimal" errorStyle="warning" operator="equal" allowBlank="0" showInputMessage="1" showErrorMessage="1" errorTitle="" error="{2}" promptTitle="" prompt="" sqref="R12:R12">
      <formula1>"='檢誤$0_11_17$0000'"</formula1>
      <formula2>k-SmartTag-Mix-Derivation</formula2>
    </dataValidation>
    <dataValidation type="decimal" errorStyle="warning" operator="equal" allowBlank="0" showInputMessage="1" showErrorMessage="1" errorTitle="" error="{2}" promptTitle="" prompt="" sqref="R13:R13">
      <formula1>"='檢誤$0_12_17$0000'"</formula1>
      <formula2>k-SmartTag-Mix-Derivation</formula2>
    </dataValidation>
    <dataValidation type="decimal" errorStyle="warning" operator="equal" allowBlank="0" showInputMessage="1" showErrorMessage="1" errorTitle="" error="{2}" promptTitle="" prompt="" sqref="R14:R14">
      <formula1>"='檢誤$0_13_17$0000'"</formula1>
      <formula2>k-SmartTag-Mix-Derivation</formula2>
    </dataValidation>
    <dataValidation type="decimal" errorStyle="warning" operator="equal" allowBlank="0" showInputMessage="1" showErrorMessage="1" errorTitle="" error="{2}" promptTitle="" prompt="" sqref="R15:R15">
      <formula1>"='檢誤$0_14_17$0000'"</formula1>
      <formula2>k-SmartTag-Mix-Derivation</formula2>
    </dataValidation>
    <dataValidation type="decimal" errorStyle="warning" operator="equal" allowBlank="0" showInputMessage="1" showErrorMessage="1" errorTitle="" error="{2}" promptTitle="" prompt="" sqref="R16:R16">
      <formula1>"='檢誤$0_15_17$0000'"</formula1>
      <formula2>k-SmartTag-Mix-Derivation</formula2>
    </dataValidation>
    <dataValidation type="decimal" errorStyle="warning" operator="equal" allowBlank="0" showInputMessage="1" showErrorMessage="1" errorTitle="" error="{2}" promptTitle="" prompt="" sqref="R17:R17">
      <formula1>"='檢誤$0_16_17$0000'"</formula1>
      <formula2>k-SmartTag-Mix-Derivation</formula2>
    </dataValidation>
    <dataValidation type="decimal" errorStyle="warning" operator="equal" allowBlank="0" showInputMessage="1" showErrorMessage="1" errorTitle="" error="{2}" promptTitle="" prompt="" sqref="R18:R18">
      <formula1>"='檢誤$0_17_17$0000'"</formula1>
      <formula2>k-SmartTag-Mix-Derivation</formula2>
    </dataValidation>
    <dataValidation type="decimal" errorStyle="warning" operator="equal" allowBlank="0" showInputMessage="1" showErrorMessage="1" errorTitle="" error="{2}" promptTitle="" prompt="" sqref="R19:R19">
      <formula1>"='檢誤$0_18_17$0000'"</formula1>
      <formula2>k-SmartTag-Mix-Derivation</formula2>
    </dataValidation>
    <dataValidation type="decimal" errorStyle="warning" operator="equal" allowBlank="0" showInputMessage="1" showErrorMessage="1" errorTitle="" error="{2}" promptTitle="" prompt="" sqref="R20:R20">
      <formula1>"='檢誤$0_19_17$0000'"</formula1>
      <formula2>k-SmartTag-Mix-Derivation</formula2>
    </dataValidation>
    <dataValidation type="decimal" errorStyle="warning" operator="equal" allowBlank="0" showInputMessage="1" showErrorMessage="1" errorTitle="" error="{2}" promptTitle="" prompt="" sqref="R21:R21">
      <formula1>"='檢誤$0_20_17$0000'"</formula1>
      <formula2>k-SmartTag-Mix-Derivation</formula2>
    </dataValidation>
    <dataValidation type="decimal" errorStyle="warning" operator="equal" allowBlank="0" showInputMessage="1" showErrorMessage="1" errorTitle="" error="{2}" promptTitle="" prompt="" sqref="R22:R22">
      <formula1>"='檢誤$0_21_17$0000'"</formula1>
      <formula2>k-SmartTag-Mix-Derivation</formula2>
    </dataValidation>
    <dataValidation type="decimal" errorStyle="warning" operator="equal" allowBlank="0" showInputMessage="1" showErrorMessage="1" errorTitle="" error="{2}" promptTitle="" prompt="" sqref="R23:R23">
      <formula1>"='檢誤$0_22_17$0000'"</formula1>
      <formula2>k-SmartTag-Mix-Derivation</formula2>
    </dataValidation>
    <dataValidation type="decimal" errorStyle="warning" operator="equal" allowBlank="0" showInputMessage="1" showErrorMessage="1" errorTitle="" error="{2}" promptTitle="" prompt="" sqref="R24:R24">
      <formula1>"='檢誤$0_23_17$0000'"</formula1>
      <formula2>k-SmartTag-Mix-Derivation</formula2>
    </dataValidation>
    <dataValidation type="decimal" errorStyle="warning" operator="equal" allowBlank="0" showInputMessage="1" showErrorMessage="1" errorTitle="" error="{2}" promptTitle="" prompt="" sqref="R25:R25">
      <formula1>"='檢誤$0_24_17$0000'"</formula1>
      <formula2>k-SmartTag-Mix-Derivation</formula2>
    </dataValidation>
    <dataValidation type="decimal" errorStyle="warning" operator="equal" allowBlank="0" showInputMessage="1" showErrorMessage="1" errorTitle="" error="{2}" promptTitle="" prompt="" sqref="R26:R26">
      <formula1>"='檢誤$0_25_17$0000'"</formula1>
      <formula2>k-SmartTag-Mix-Derivation</formula2>
    </dataValidation>
    <dataValidation type="decimal" errorStyle="warning" operator="equal" allowBlank="0" showInputMessage="1" showErrorMessage="1" errorTitle="" error="{2}" promptTitle="" prompt="" sqref="R27:R27">
      <formula1>"='檢誤$0_26_17$0000'"</formula1>
      <formula2>k-SmartTag-Mix-Derivation</formula2>
    </dataValidation>
    <dataValidation type="decimal" errorStyle="warning" operator="equal" allowBlank="0" showInputMessage="1" showErrorMessage="1" errorTitle="" error="{2}" promptTitle="" prompt="" sqref="R28:R28">
      <formula1>"='檢誤$0_27_17$0000'"</formula1>
      <formula2>k-SmartTag-Mix-Derivation</formula2>
    </dataValidation>
    <dataValidation type="decimal" errorStyle="warning" operator="equal" allowBlank="0" showInputMessage="1" showErrorMessage="1" errorTitle="" error="{2}" promptTitle="" prompt="" sqref="R29:R29">
      <formula1>"='檢誤$0_28_17$0000'"</formula1>
      <formula2>k-SmartTag-Mix-Derivation</formula2>
    </dataValidation>
    <dataValidation type="decimal" errorStyle="warning" operator="equal" allowBlank="0" showInputMessage="1" showErrorMessage="1" errorTitle="" error="{2}" promptTitle="" prompt="" sqref="R30:R30">
      <formula1>"='檢誤$0_29_17$0000'"</formula1>
      <formula2>k-SmartTag-Mix-Derivation</formula2>
    </dataValidation>
    <dataValidation type="decimal" errorStyle="warning" operator="equal" allowBlank="0" showInputMessage="1" showErrorMessage="1" errorTitle="" error="{2}" promptTitle="" prompt="" sqref="R31:R31">
      <formula1>"='檢誤$0_30_17$0000'"</formula1>
      <formula2>k-SmartTag-Mix-Derivation</formula2>
    </dataValidation>
    <dataValidation type="decimal" errorStyle="warning" operator="equal" allowBlank="0" showInputMessage="1" showErrorMessage="1" errorTitle="" error="{2}" promptTitle="" prompt="" sqref="R32:R32">
      <formula1>"='檢誤$0_31_17$0000'"</formula1>
      <formula2>k-SmartTag-Mix-Derivation</formula2>
    </dataValidation>
    <dataValidation type="decimal" errorStyle="warning" operator="equal" allowBlank="0" showInputMessage="1" showErrorMessage="1" errorTitle="" error="{2}" promptTitle="" prompt="" sqref="S8:S8">
      <formula1>"='出國進修$0_7_18$250050000401'"</formula1>
      <formula2>k-SmartTag-muti2</formula2>
    </dataValidation>
    <dataValidation type="decimal" errorStyle="warning" operator="equal" allowBlank="0" showInputMessage="1" showErrorMessage="1" errorTitle="" error="{2}" promptTitle="" prompt="" sqref="S11:S11">
      <formula1>"='檢誤$0_10_18$0000'"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S14:S14">
      <formula1>"='檢誤$0_13_18$0000'"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T8:T8">
      <formula1>"='因案停職$0_7_19$250050000402'"</formula1>
      <formula2>k-SmartTag-muti2</formula2>
    </dataValidation>
    <dataValidation type="decimal" errorStyle="warning" operator="equal" allowBlank="0" showInputMessage="1" showErrorMessage="1" errorTitle="" error="{2}" promptTitle="" prompt="" sqref="T11:T11">
      <formula1>"='檢誤$0_10_19$0000'"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T14:T14">
      <formula1>"='檢誤$0_13_19$0000'"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U8:U8">
      <formula1>"='留職停薪$0_7_20$250050000403'"</formula1>
      <formula2>k-SmartTag-muti2</formula2>
    </dataValidation>
    <dataValidation type="decimal" errorStyle="warning" operator="equal" allowBlank="0" showInputMessage="1" showErrorMessage="1" errorTitle="" error="{2}" promptTitle="" prompt="" sqref="U11:U11">
      <formula1>"='檢誤$0_10_20$0000'"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U14:U14">
      <formula1>"='檢誤$0_13_20$0000'"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V8:V8">
      <formula1>"='應征入伍$0_7_21$250050000404'"</formula1>
      <formula2>k-SmartTag-muti2</formula2>
    </dataValidation>
    <dataValidation type="decimal" errorStyle="warning" operator="equal" allowBlank="0" showInputMessage="1" showErrorMessage="1" errorTitle="" error="{2}" promptTitle="" prompt="" sqref="V11:V11">
      <formula1>"='檢誤$0_10_21$0000'"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V14:V14">
      <formula1>"='檢誤$0_13_21$0000'"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W8:W8">
      <formula1>"='復職$0_7_22$250050000405'"</formula1>
      <formula2>k-SmartTag-muti2</formula2>
    </dataValidation>
    <dataValidation type="decimal" errorStyle="warning" operator="equal" allowBlank="0" showInputMessage="1" showErrorMessage="1" errorTitle="" error="{2}" promptTitle="" prompt="" sqref="W11:W11">
      <formula1>"='檢誤$0_10_22$0000'"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W14:W14">
      <formula1>"='檢誤$0_13_22$0000'"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X8:X8">
      <formula1>"='待命進修$0_7_23$250050000406'"</formula1>
      <formula2>k-SmartTag-muti2</formula2>
    </dataValidation>
    <dataValidation type="decimal" errorStyle="warning" operator="equal" allowBlank="0" showInputMessage="1" showErrorMessage="1" errorTitle="" error="{2}" promptTitle="" prompt="" sqref="X11:X11">
      <formula1>"='檢誤$0_10_23$0000'"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X14:X14">
      <formula1>"='檢誤$0_13_23$0000'"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Y8:Y8">
      <formula1>"='異動別_其他_其他$0_7_24$250050000407'"</formula1>
      <formula2>k-SmartTag-muti2</formula2>
    </dataValidation>
    <dataValidation type="decimal" errorStyle="warning" operator="equal" allowBlank="0" showInputMessage="1" showErrorMessage="1" errorTitle="" error="{2}" promptTitle="" prompt="" sqref="Y11:Y11">
      <formula1>"='檢誤$0_10_24$0000'"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 type="decimal" errorStyle="warning" operator="equal" allowBlank="0" showInputMessage="1" showErrorMessage="1" errorTitle="" error="{2}" promptTitle="" prompt="" sqref="Y14:Y14">
      <formula1>"='檢誤$0_13_24$0000'"</formula1>
      <formula2>k-SmartTag-Mix-Derivation</formula2>
    </dataValidation>
    <dataValidation type="decimal" errorStyle="warning" operator="equal" allowBlank="0" showInputMessage="1" showErrorMessage="1" errorTitle="" error="" promptTitle="" prompt="" sqref="S15:Y32 S12:Y13 P15:Q32 P12:Q13 L15:N32 L12:N13 D15:J32 D12:J1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