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432-04-59-2" state="visible" r:id="rId1"/>
  </sheets>
</workbook>
</file>

<file path=xl/sharedStrings.xml><?xml version="1.0" encoding="utf-8"?>
<sst xmlns="http://schemas.openxmlformats.org/spreadsheetml/2006/main" count="45">
  <si>
    <t>公開類</t>
  </si>
  <si>
    <t>年  報</t>
  </si>
  <si>
    <t>性別</t>
  </si>
  <si>
    <t>官等別</t>
  </si>
  <si>
    <t>填表</t>
  </si>
  <si>
    <t>資料來源：依行政院人事行政總處網際網路版人力資源管理資訊系統(WebHR系統)資料庫資料彙編。</t>
  </si>
  <si>
    <t>填表說明：1.本表應於編製期限內經網際網路上傳至桃園市政府公務統計行政管理系統。
          2.配合幼兒教育及照顧法公布施行，公立托兒所及幼稚園已整併為幼兒園，又幼兒園之組織屬性並非機關或學校，
            爰本表未統計其相關資料。</t>
  </si>
  <si>
    <t>桃園市政府所屬各級學校公教人員人數-按年齡分</t>
  </si>
  <si>
    <t>年齡別</t>
  </si>
  <si>
    <t>合計</t>
  </si>
  <si>
    <t>男性</t>
  </si>
  <si>
    <t>女性</t>
  </si>
  <si>
    <t>簡任(含相當)</t>
  </si>
  <si>
    <t>薦任(含相當)</t>
  </si>
  <si>
    <t>委任(含相當)</t>
  </si>
  <si>
    <t>雇員</t>
  </si>
  <si>
    <t>師(一)級</t>
  </si>
  <si>
    <t>師(二)級</t>
  </si>
  <si>
    <t>師(三)級</t>
  </si>
  <si>
    <t>士(生)級</t>
  </si>
  <si>
    <t>校長及教師</t>
  </si>
  <si>
    <t>次年4月底前編報</t>
  </si>
  <si>
    <t>總計</t>
  </si>
  <si>
    <t>審核</t>
  </si>
  <si>
    <t>平均年齡</t>
  </si>
  <si>
    <t>24歲以下</t>
  </si>
  <si>
    <t>業務主管人員</t>
  </si>
  <si>
    <t>主辦統計人員</t>
  </si>
  <si>
    <t>中華民國114年底</t>
  </si>
  <si>
    <t>25-29歲</t>
  </si>
  <si>
    <t>30-34歲</t>
  </si>
  <si>
    <t>35-39歲</t>
  </si>
  <si>
    <t>40-44歲</t>
  </si>
  <si>
    <t>機關首長</t>
  </si>
  <si>
    <t>編製機關</t>
  </si>
  <si>
    <t>表    號</t>
  </si>
  <si>
    <t>45-49歲</t>
  </si>
  <si>
    <t>50-54歲</t>
  </si>
  <si>
    <t>桃園市政府人事處</t>
  </si>
  <si>
    <t>30432-04-59-2</t>
  </si>
  <si>
    <t>55-59歲</t>
  </si>
  <si>
    <t>中華民國115年4月8日編製</t>
  </si>
  <si>
    <t>單位：人</t>
  </si>
  <si>
    <t>60-64歲</t>
  </si>
  <si>
    <t>65歲以上</t>
  </si>
</sst>
</file>

<file path=xl/styles.xml><?xml version="1.0" encoding="utf-8"?>
<styleSheet xmlns="http://schemas.openxmlformats.org/spreadsheetml/2006/main">
  <numFmts count="1">
    <numFmt formatCode="_-* #,##0_-;\-* #,##0_-;_-* &quot;-&quot;_-;_-@_-" numFmtId="197"/>
  </numFmts>
  <fonts count="3">
    <font>
      <b val="false"/>
      <i val="false"/>
      <u val="none"/>
      <sz val="11"/>
      <color theme="1"/>
      <name val="Calibri"/>
      <scheme val="minor"/>
    </font>
    <font>
      <b val="false"/>
      <i val="false"/>
      <u val="none"/>
      <sz val="12"/>
      <color rgb="FF000000"/>
      <name val="標楷體"/>
    </font>
    <font>
      <b val="false"/>
      <i val="false"/>
      <u val="none"/>
      <sz val="20"/>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1" borderId="3" xfId="0" applyFont="true" applyBorder="true">
      <alignment vertical="center"/>
    </xf>
    <xf numFmtId="0" fontId="1" borderId="3" xfId="0" applyFont="true" applyBorder="true">
      <alignment horizontal="center" vertical="center" wrapText="true"/>
    </xf>
    <xf numFmtId="0" fontId="1" borderId="1" xfId="0" applyFont="true" applyBorder="true">
      <alignment horizontal="center" vertical="center" wrapText="true"/>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horizontal="left" vertical="center" wrapText="true"/>
    </xf>
    <xf numFmtId="0" fontId="1" borderId="0" xfId="0" applyFont="true">
      <alignment horizontal="left" vertical="center"/>
    </xf>
    <xf numFmtId="0" fontId="1" borderId="0" xfId="0" applyFont="true">
      <alignment vertical="center"/>
    </xf>
    <xf numFmtId="0" fontId="2" borderId="3" xfId="0" applyFont="true" applyBorder="true">
      <alignment horizontal="center" vertical="center"/>
    </xf>
    <xf numFmtId="0" fontId="1" borderId="5" xfId="0" applyFont="true" applyBorder="true">
      <alignment horizontal="right" vertical="center" wrapText="true"/>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7" xfId="0" applyFont="true" applyBorder="true">
      <alignment horizontal="center" vertical="center"/>
    </xf>
    <xf numFmtId="0" fontId="1" borderId="10" xfId="0" applyFont="true" applyBorder="true">
      <alignment vertical="center"/>
    </xf>
    <xf numFmtId="0" fontId="1" borderId="9" xfId="0" applyFont="true" applyBorder="true">
      <alignment horizontal="left" vertical="center"/>
    </xf>
    <xf numFmtId="197" fontId="1" borderId="11" xfId="0" applyNumberFormat="true" applyFont="true" applyBorder="true">
      <alignment horizontal="right" vertical="center"/>
    </xf>
    <xf numFmtId="197" fontId="1" borderId="10" xfId="0" applyNumberFormat="true" applyFont="true" applyBorder="true">
      <alignment horizontal="right" vertical="center"/>
    </xf>
    <xf numFmtId="197" fontId="1" borderId="12" xfId="0" applyNumberFormat="true" applyFont="true" applyBorder="true">
      <alignment horizontal="right" vertical="center"/>
    </xf>
    <xf numFmtId="197" fontId="1" borderId="3" xfId="0" applyNumberFormat="true" applyFont="true" applyBorder="true">
      <alignment horizontal="right" vertical="center"/>
    </xf>
    <xf numFmtId="197" fontId="1" borderId="0" xfId="0" applyNumberFormat="true" applyFont="true">
      <alignment horizontal="right" vertical="center"/>
    </xf>
    <xf numFmtId="197" fontId="1" borderId="1" xfId="0" applyNumberFormat="true" applyFont="true" applyBorder="true">
      <alignment horizontal="right" vertical="center"/>
    </xf>
    <xf numFmtId="0" fontId="1" borderId="12" xfId="0" applyFont="true" applyBorder="true">
      <alignment vertical="center"/>
    </xf>
    <xf numFmtId="0" fontId="1" borderId="3" xfId="0" applyFont="true" applyBorder="true">
      <alignment horizontal="left" vertical="center"/>
    </xf>
    <xf numFmtId="49" fontId="1" borderId="1" xfId="0" applyNumberFormat="true" applyFont="true" applyBorder="true">
      <alignment horizontal="center" vertical="center"/>
    </xf>
    <xf numFmtId="0" fontId="1" borderId="13" xfId="0" applyFont="true" applyBorder="true">
      <alignment vertical="center"/>
    </xf>
    <xf numFmtId="0" fontId="1" borderId="6" xfId="0" applyFont="true" applyBorder="true">
      <alignment vertical="center"/>
    </xf>
    <xf numFmtId="0" fontId="1" borderId="3" xfId="0" applyFont="true" applyBorder="true">
      <alignment horizontal="right" vertical="center"/>
    </xf>
    <xf numFmtId="0" fontId="1" borderId="1" xfId="0" applyFont="true" applyBorder="true">
      <alignment horizontal="right" vertical="center"/>
    </xf>
    <xf numFmtId="0" fontId="1" borderId="14"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8" sqref="J8:J8"/>
    </sheetView>
  </sheetViews>
  <sheetFormatPr customHeight="false" defaultColWidth="9.28125" defaultRowHeight="15"/>
  <cols>
    <col min="1" max="1" bestFit="false" customWidth="true" width="6.2109375" hidden="false" outlineLevel="0"/>
    <col min="2" max="2" bestFit="false" customWidth="true" width="18.2109375" hidden="false" outlineLevel="0"/>
    <col min="3" max="3" bestFit="false" customWidth="true" width="14.2109375" hidden="false" outlineLevel="0"/>
    <col min="4" max="4" bestFit="false" customWidth="true" width="12.2109375" hidden="false" outlineLevel="0"/>
    <col min="5" max="11" bestFit="false" customWidth="true" width="10.2109375" hidden="false" outlineLevel="0"/>
    <col min="12" max="12" bestFit="false" customWidth="true" width="9.3515625" hidden="false" outlineLevel="0"/>
    <col min="13" max="13" bestFit="false" customWidth="true" width="10.2109375" hidden="false" outlineLevel="0"/>
    <col min="14" max="14" bestFit="false" customWidth="true" width="12.2109375" hidden="false" outlineLevel="0"/>
    <col min="15" max="50" bestFit="false" customWidth="true" width="9.3515625" hidden="false" outlineLevel="0"/>
  </cols>
  <sheetData>
    <row r="1" ht="17" customHeight="true" hidden="true">
      <c r="A1" s="1"/>
      <c r="B1" s="1"/>
      <c r="C1" s="10"/>
      <c r="D1" s="10"/>
      <c r="E1" s="10"/>
      <c r="F1" s="10"/>
      <c r="G1" s="10"/>
      <c r="H1" s="10"/>
      <c r="I1" s="10"/>
      <c r="J1" s="1"/>
      <c r="K1" s="1"/>
      <c r="L1" s="1"/>
      <c r="M1" s="1"/>
      <c r="N1" s="1"/>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1.5" customHeight="true">
      <c r="A2" s="2" t="s">
        <v>0</v>
      </c>
      <c r="B2" s="2"/>
      <c r="C2" s="18"/>
      <c r="D2" s="10"/>
      <c r="E2" s="10"/>
      <c r="F2" s="10"/>
      <c r="G2" s="10"/>
      <c r="H2" s="10"/>
      <c r="I2" s="29"/>
      <c r="J2" s="2" t="s">
        <v>34</v>
      </c>
      <c r="K2" s="2"/>
      <c r="L2" s="2" t="s">
        <v>38</v>
      </c>
      <c r="M2" s="2"/>
      <c r="N2" s="2"/>
      <c r="O2" s="18"/>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5" customHeight="true">
      <c r="A3" s="2" t="s">
        <v>1</v>
      </c>
      <c r="B3" s="2"/>
      <c r="C3" s="19" t="s">
        <v>21</v>
      </c>
      <c r="D3" s="19"/>
      <c r="E3" s="26"/>
      <c r="F3" s="1"/>
      <c r="G3" s="1"/>
      <c r="H3" s="1"/>
      <c r="I3" s="30"/>
      <c r="J3" s="2" t="s">
        <v>35</v>
      </c>
      <c r="K3" s="2"/>
      <c r="L3" s="2" t="s">
        <v>39</v>
      </c>
      <c r="M3" s="2"/>
      <c r="N3" s="2"/>
      <c r="O3" s="18"/>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7.5" customHeight="true">
      <c r="A4" s="3"/>
      <c r="B4" s="11" t="s">
        <v>7</v>
      </c>
      <c r="C4" s="11"/>
      <c r="D4" s="11"/>
      <c r="E4" s="11"/>
      <c r="F4" s="11"/>
      <c r="G4" s="11"/>
      <c r="H4" s="11"/>
      <c r="I4" s="11"/>
      <c r="J4" s="11"/>
      <c r="K4" s="11"/>
      <c r="L4" s="11"/>
      <c r="M4" s="11"/>
      <c r="N4" s="11"/>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1.5" customHeight="true">
      <c r="A5" s="1"/>
      <c r="B5" s="1"/>
      <c r="C5" s="1"/>
      <c r="D5" s="1"/>
      <c r="E5" s="1"/>
      <c r="F5" s="28" t="s">
        <v>28</v>
      </c>
      <c r="G5" s="28"/>
      <c r="H5" s="28"/>
      <c r="I5" s="1"/>
      <c r="J5" s="1"/>
      <c r="K5" s="1"/>
      <c r="L5" s="1"/>
      <c r="M5" s="32" t="s">
        <v>42</v>
      </c>
      <c r="N5" s="32"/>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8.5" customHeight="true">
      <c r="A6" s="4"/>
      <c r="B6" s="12" t="s">
        <v>8</v>
      </c>
      <c r="C6" s="2" t="s">
        <v>22</v>
      </c>
      <c r="D6" s="2" t="s">
        <v>24</v>
      </c>
      <c r="E6" s="2" t="s">
        <v>25</v>
      </c>
      <c r="F6" s="2" t="s">
        <v>29</v>
      </c>
      <c r="G6" s="2" t="s">
        <v>30</v>
      </c>
      <c r="H6" s="2" t="s">
        <v>31</v>
      </c>
      <c r="I6" s="2" t="s">
        <v>32</v>
      </c>
      <c r="J6" s="2" t="s">
        <v>36</v>
      </c>
      <c r="K6" s="2" t="s">
        <v>37</v>
      </c>
      <c r="L6" s="2" t="s">
        <v>40</v>
      </c>
      <c r="M6" s="2" t="s">
        <v>43</v>
      </c>
      <c r="N6" s="33" t="s">
        <v>44</v>
      </c>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8.5" customHeight="true">
      <c r="A7" s="5"/>
      <c r="B7" s="13"/>
      <c r="C7" s="2"/>
      <c r="D7" s="2"/>
      <c r="E7" s="2"/>
      <c r="F7" s="2"/>
      <c r="G7" s="2"/>
      <c r="H7" s="2"/>
      <c r="I7" s="2"/>
      <c r="J7" s="2"/>
      <c r="K7" s="2"/>
      <c r="L7" s="2"/>
      <c r="M7" s="2"/>
      <c r="N7" s="33"/>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1.5" customHeight="true">
      <c r="A8" s="6" t="s">
        <v>2</v>
      </c>
      <c r="B8" s="14" t="s">
        <v>9</v>
      </c>
      <c r="C8" s="20" t="n">
        <f>SUM(E8:N8)</f>
        <v>17620</v>
      </c>
      <c r="D8" s="23" t="n">
        <v>45</v>
      </c>
      <c r="E8" s="23" t="n">
        <f>SUM(E9:E10)</f>
        <v>224</v>
      </c>
      <c r="F8" s="23" t="n">
        <f>SUM(F9:F10)</f>
        <v>1137</v>
      </c>
      <c r="G8" s="23" t="n">
        <f>SUM(G9:G10)</f>
        <v>1337</v>
      </c>
      <c r="H8" s="23" t="n">
        <f>SUM(H9:H10)</f>
        <v>1774</v>
      </c>
      <c r="I8" s="23" t="n">
        <f>SUM(I9:I10)</f>
        <v>2909</v>
      </c>
      <c r="J8" s="23" t="n">
        <f>SUM(J9:J10)</f>
        <v>4033</v>
      </c>
      <c r="K8" s="23" t="n">
        <f>SUM(K9:K10)</f>
        <v>3657</v>
      </c>
      <c r="L8" s="23" t="n">
        <f>SUM(L9:L10)</f>
        <v>2006</v>
      </c>
      <c r="M8" s="23" t="n">
        <f>SUM(M9:M10)</f>
        <v>530</v>
      </c>
      <c r="N8" s="23" t="n">
        <f>SUM(N9:N10)</f>
        <v>13</v>
      </c>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1.5" customHeight="true">
      <c r="A9" s="6"/>
      <c r="B9" s="15" t="s">
        <v>10</v>
      </c>
      <c r="C9" s="21" t="n">
        <f>SUM(E9:N9)</f>
        <v>4460</v>
      </c>
      <c r="D9" s="24" t="n">
        <v>46</v>
      </c>
      <c r="E9" s="24" t="n">
        <v>44</v>
      </c>
      <c r="F9" s="24" t="n">
        <v>246</v>
      </c>
      <c r="G9" s="24" t="n">
        <v>258</v>
      </c>
      <c r="H9" s="24" t="n">
        <v>365</v>
      </c>
      <c r="I9" s="24" t="n">
        <v>713</v>
      </c>
      <c r="J9" s="24" t="n">
        <v>1070</v>
      </c>
      <c r="K9" s="24" t="n">
        <v>990</v>
      </c>
      <c r="L9" s="24" t="n">
        <v>605</v>
      </c>
      <c r="M9" s="24" t="n">
        <v>163</v>
      </c>
      <c r="N9" s="24" t="n">
        <v>6</v>
      </c>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1.5" customHeight="true">
      <c r="A10" s="6"/>
      <c r="B10" s="16" t="s">
        <v>11</v>
      </c>
      <c r="C10" s="21" t="n">
        <f>SUM(E10:N10)</f>
        <v>13160</v>
      </c>
      <c r="D10" s="24" t="n">
        <v>45</v>
      </c>
      <c r="E10" s="24" t="n">
        <v>180</v>
      </c>
      <c r="F10" s="24" t="n">
        <v>891</v>
      </c>
      <c r="G10" s="24" t="n">
        <v>1079</v>
      </c>
      <c r="H10" s="24" t="n">
        <v>1409</v>
      </c>
      <c r="I10" s="24" t="n">
        <v>2196</v>
      </c>
      <c r="J10" s="24" t="n">
        <v>2963</v>
      </c>
      <c r="K10" s="24" t="n">
        <v>2667</v>
      </c>
      <c r="L10" s="24" t="n">
        <v>1401</v>
      </c>
      <c r="M10" s="24" t="n">
        <v>367</v>
      </c>
      <c r="N10" s="24" t="n">
        <v>7</v>
      </c>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1.5" customHeight="true">
      <c r="A11" s="6" t="s">
        <v>3</v>
      </c>
      <c r="B11" s="17" t="s">
        <v>9</v>
      </c>
      <c r="C11" s="21" t="n">
        <f>SUM(E11:N11)</f>
        <v>17620</v>
      </c>
      <c r="D11" s="24" t="n">
        <v>45</v>
      </c>
      <c r="E11" s="24" t="n">
        <f>SUM(E12:E20)</f>
        <v>224</v>
      </c>
      <c r="F11" s="24" t="n">
        <f>SUM(F12:F20)</f>
        <v>1137</v>
      </c>
      <c r="G11" s="24" t="n">
        <f>SUM(G12:G20)</f>
        <v>1337</v>
      </c>
      <c r="H11" s="24" t="n">
        <f>SUM(H12:H20)</f>
        <v>1774</v>
      </c>
      <c r="I11" s="24" t="n">
        <f>SUM(I12:I20)</f>
        <v>2909</v>
      </c>
      <c r="J11" s="24" t="n">
        <f>SUM(J12:J20)</f>
        <v>4033</v>
      </c>
      <c r="K11" s="24" t="n">
        <f>SUM(K12:K20)</f>
        <v>3657</v>
      </c>
      <c r="L11" s="24" t="n">
        <f>SUM(L12:L20)</f>
        <v>2006</v>
      </c>
      <c r="M11" s="24" t="n">
        <f>SUM(M12:M20)</f>
        <v>530</v>
      </c>
      <c r="N11" s="24" t="n">
        <f>SUM(N12:N20)</f>
        <v>13</v>
      </c>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1.5" customHeight="true">
      <c r="A12" s="6"/>
      <c r="B12" s="15" t="s">
        <v>12</v>
      </c>
      <c r="C12" s="21" t="n">
        <f>SUM(E12:N12)</f>
        <v>0</v>
      </c>
      <c r="D12" s="24" t="n">
        <v>0</v>
      </c>
      <c r="E12" s="24" t="n">
        <v>0</v>
      </c>
      <c r="F12" s="24" t="n">
        <v>0</v>
      </c>
      <c r="G12" s="24" t="n">
        <v>0</v>
      </c>
      <c r="H12" s="24" t="n">
        <v>0</v>
      </c>
      <c r="I12" s="24" t="n">
        <v>0</v>
      </c>
      <c r="J12" s="24" t="n">
        <v>0</v>
      </c>
      <c r="K12" s="24" t="n">
        <v>0</v>
      </c>
      <c r="L12" s="24" t="n">
        <v>0</v>
      </c>
      <c r="M12" s="24" t="n">
        <v>0</v>
      </c>
      <c r="N12" s="24" t="n">
        <v>0</v>
      </c>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1.5" customHeight="true">
      <c r="A13" s="6"/>
      <c r="B13" s="15" t="s">
        <v>13</v>
      </c>
      <c r="C13" s="21" t="n">
        <f>SUM(E13:N13)</f>
        <v>1103</v>
      </c>
      <c r="D13" s="24" t="n">
        <v>49</v>
      </c>
      <c r="E13" s="24" t="n">
        <v>0</v>
      </c>
      <c r="F13" s="24" t="n">
        <v>19</v>
      </c>
      <c r="G13" s="24" t="n">
        <v>44</v>
      </c>
      <c r="H13" s="24" t="n">
        <v>107</v>
      </c>
      <c r="I13" s="24" t="n">
        <v>186</v>
      </c>
      <c r="J13" s="24" t="n">
        <v>203</v>
      </c>
      <c r="K13" s="24" t="n">
        <v>239</v>
      </c>
      <c r="L13" s="24" t="n">
        <v>212</v>
      </c>
      <c r="M13" s="24" t="n">
        <v>89</v>
      </c>
      <c r="N13" s="24" t="n">
        <v>4</v>
      </c>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1.5" customHeight="true">
      <c r="A14" s="6"/>
      <c r="B14" s="15" t="s">
        <v>14</v>
      </c>
      <c r="C14" s="21" t="n">
        <f>SUM(E14:N14)</f>
        <v>245</v>
      </c>
      <c r="D14" s="24" t="n">
        <v>43</v>
      </c>
      <c r="E14" s="24" t="n">
        <v>2</v>
      </c>
      <c r="F14" s="24" t="n">
        <v>11</v>
      </c>
      <c r="G14" s="24" t="n">
        <v>30</v>
      </c>
      <c r="H14" s="24" t="n">
        <v>49</v>
      </c>
      <c r="I14" s="24" t="n">
        <v>60</v>
      </c>
      <c r="J14" s="24" t="n">
        <v>35</v>
      </c>
      <c r="K14" s="24" t="n">
        <v>28</v>
      </c>
      <c r="L14" s="24" t="n">
        <v>18</v>
      </c>
      <c r="M14" s="24" t="n">
        <v>11</v>
      </c>
      <c r="N14" s="24" t="n">
        <v>1</v>
      </c>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1.5" customHeight="true">
      <c r="A15" s="6"/>
      <c r="B15" s="15" t="s">
        <v>15</v>
      </c>
      <c r="C15" s="21" t="n">
        <f>SUM(E15:N15)</f>
        <v>0</v>
      </c>
      <c r="D15" s="24" t="n">
        <v>0</v>
      </c>
      <c r="E15" s="24" t="n">
        <v>0</v>
      </c>
      <c r="F15" s="24" t="n">
        <v>0</v>
      </c>
      <c r="G15" s="24" t="n">
        <v>0</v>
      </c>
      <c r="H15" s="24" t="n">
        <v>0</v>
      </c>
      <c r="I15" s="24" t="n">
        <v>0</v>
      </c>
      <c r="J15" s="24" t="n">
        <v>0</v>
      </c>
      <c r="K15" s="24" t="n">
        <v>0</v>
      </c>
      <c r="L15" s="24" t="n">
        <v>0</v>
      </c>
      <c r="M15" s="24" t="n">
        <v>0</v>
      </c>
      <c r="N15" s="24" t="n">
        <v>0</v>
      </c>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1.5" customHeight="true">
      <c r="A16" s="6"/>
      <c r="B16" s="15" t="s">
        <v>16</v>
      </c>
      <c r="C16" s="21" t="n">
        <f>SUM(E16:N16)</f>
        <v>0</v>
      </c>
      <c r="D16" s="24" t="n">
        <v>0</v>
      </c>
      <c r="E16" s="24" t="n">
        <v>0</v>
      </c>
      <c r="F16" s="24" t="n">
        <v>0</v>
      </c>
      <c r="G16" s="24" t="n">
        <v>0</v>
      </c>
      <c r="H16" s="24" t="n">
        <v>0</v>
      </c>
      <c r="I16" s="24" t="n">
        <v>0</v>
      </c>
      <c r="J16" s="24" t="n">
        <v>0</v>
      </c>
      <c r="K16" s="24" t="n">
        <v>0</v>
      </c>
      <c r="L16" s="24" t="n">
        <v>0</v>
      </c>
      <c r="M16" s="24" t="n">
        <v>0</v>
      </c>
      <c r="N16" s="24" t="n">
        <v>0</v>
      </c>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1.5" customHeight="true">
      <c r="A17" s="6"/>
      <c r="B17" s="15" t="s">
        <v>17</v>
      </c>
      <c r="C17" s="21" t="n">
        <f>SUM(E17:N17)</f>
        <v>0</v>
      </c>
      <c r="D17" s="24" t="n">
        <v>0</v>
      </c>
      <c r="E17" s="24" t="n">
        <v>0</v>
      </c>
      <c r="F17" s="24" t="n">
        <v>0</v>
      </c>
      <c r="G17" s="24" t="n">
        <v>0</v>
      </c>
      <c r="H17" s="24" t="n">
        <v>0</v>
      </c>
      <c r="I17" s="24" t="n">
        <v>0</v>
      </c>
      <c r="J17" s="24" t="n">
        <v>0</v>
      </c>
      <c r="K17" s="24" t="n">
        <v>0</v>
      </c>
      <c r="L17" s="24" t="n">
        <v>0</v>
      </c>
      <c r="M17" s="24" t="n">
        <v>0</v>
      </c>
      <c r="N17" s="24" t="n">
        <v>0</v>
      </c>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1.5" customHeight="true">
      <c r="A18" s="6"/>
      <c r="B18" s="15" t="s">
        <v>18</v>
      </c>
      <c r="C18" s="21" t="n">
        <f>SUM(E18:N18)</f>
        <v>398</v>
      </c>
      <c r="D18" s="24" t="n">
        <v>47</v>
      </c>
      <c r="E18" s="24" t="n">
        <v>0</v>
      </c>
      <c r="F18" s="24" t="n">
        <v>2</v>
      </c>
      <c r="G18" s="24" t="n">
        <v>18</v>
      </c>
      <c r="H18" s="24" t="n">
        <v>37</v>
      </c>
      <c r="I18" s="24" t="n">
        <v>68</v>
      </c>
      <c r="J18" s="24" t="n">
        <v>142</v>
      </c>
      <c r="K18" s="24" t="n">
        <v>79</v>
      </c>
      <c r="L18" s="24" t="n">
        <v>41</v>
      </c>
      <c r="M18" s="24" t="n">
        <v>11</v>
      </c>
      <c r="N18" s="24" t="n">
        <v>0</v>
      </c>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1.5" customHeight="true">
      <c r="A19" s="6"/>
      <c r="B19" s="15" t="s">
        <v>19</v>
      </c>
      <c r="C19" s="21" t="n">
        <f>SUM(E19:N19)</f>
        <v>3</v>
      </c>
      <c r="D19" s="24" t="n">
        <v>62</v>
      </c>
      <c r="E19" s="24" t="n">
        <v>0</v>
      </c>
      <c r="F19" s="24" t="n">
        <v>0</v>
      </c>
      <c r="G19" s="24" t="n">
        <v>0</v>
      </c>
      <c r="H19" s="24" t="n">
        <v>0</v>
      </c>
      <c r="I19" s="24" t="n">
        <v>0</v>
      </c>
      <c r="J19" s="24" t="n">
        <v>0</v>
      </c>
      <c r="K19" s="24" t="n">
        <v>0</v>
      </c>
      <c r="L19" s="24" t="n">
        <v>0</v>
      </c>
      <c r="M19" s="24" t="n">
        <v>3</v>
      </c>
      <c r="N19" s="24" t="n">
        <v>0</v>
      </c>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1.5" customHeight="true">
      <c r="A20" s="6"/>
      <c r="B20" s="16" t="s">
        <v>20</v>
      </c>
      <c r="C20" s="22" t="n">
        <f>SUM(E20:N20)</f>
        <v>15871</v>
      </c>
      <c r="D20" s="25" t="n">
        <v>45</v>
      </c>
      <c r="E20" s="25" t="n">
        <v>222</v>
      </c>
      <c r="F20" s="25" t="n">
        <v>1105</v>
      </c>
      <c r="G20" s="25" t="n">
        <v>1245</v>
      </c>
      <c r="H20" s="25" t="n">
        <v>1581</v>
      </c>
      <c r="I20" s="25" t="n">
        <v>2595</v>
      </c>
      <c r="J20" s="25" t="n">
        <v>3653</v>
      </c>
      <c r="K20" s="25" t="n">
        <v>3311</v>
      </c>
      <c r="L20" s="25" t="n">
        <v>1735</v>
      </c>
      <c r="M20" s="25" t="n">
        <v>416</v>
      </c>
      <c r="N20" s="25" t="n">
        <v>8</v>
      </c>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1.5" customHeight="true">
      <c r="A21" s="7" t="s">
        <v>4</v>
      </c>
      <c r="B21" s="7"/>
      <c r="C21" s="3" t="s">
        <v>23</v>
      </c>
      <c r="D21" s="3"/>
      <c r="E21" s="27" t="s">
        <v>26</v>
      </c>
      <c r="F21" s="27"/>
      <c r="G21" s="3"/>
      <c r="H21" s="3"/>
      <c r="I21" s="3" t="s">
        <v>33</v>
      </c>
      <c r="J21" s="3"/>
      <c r="K21" s="3"/>
      <c r="L21" s="31" t="s">
        <v>41</v>
      </c>
      <c r="M21" s="31"/>
      <c r="N21" s="31"/>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1.5" customHeight="true">
      <c r="A22" s="8"/>
      <c r="B22" s="8"/>
      <c r="C22" s="10"/>
      <c r="D22" s="10"/>
      <c r="E22" s="9" t="s">
        <v>27</v>
      </c>
      <c r="F22" s="9"/>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21.5" customHeight="true">
      <c r="A23" s="9" t="s">
        <v>5</v>
      </c>
      <c r="B23" s="8"/>
      <c r="C23" s="9"/>
      <c r="D23" s="9"/>
      <c r="E23" s="9"/>
      <c r="F23" s="9"/>
      <c r="G23" s="9"/>
      <c r="H23" s="9"/>
      <c r="I23" s="9"/>
      <c r="J23" s="9"/>
      <c r="K23" s="9"/>
      <c r="L23" s="9"/>
      <c r="M23" s="9"/>
      <c r="N23" s="9"/>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50.25" customHeight="true">
      <c r="A24" s="8" t="s">
        <v>6</v>
      </c>
      <c r="B24" s="8"/>
      <c r="C24" s="8"/>
      <c r="D24" s="8"/>
      <c r="E24" s="8"/>
      <c r="F24" s="8"/>
      <c r="G24" s="8"/>
      <c r="H24" s="8"/>
      <c r="I24" s="8"/>
      <c r="J24" s="8"/>
      <c r="K24" s="8"/>
      <c r="L24" s="8"/>
      <c r="M24" s="8"/>
      <c r="N24" s="8"/>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4.2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C3:D3"/>
    <mergeCell ref="E21:F21"/>
    <mergeCell ref="E22:F22"/>
    <mergeCell ref="A24:N24"/>
    <mergeCell ref="A2:B2"/>
    <mergeCell ref="J2:K2"/>
    <mergeCell ref="L2:N2"/>
    <mergeCell ref="A3:B3"/>
    <mergeCell ref="J3:K3"/>
    <mergeCell ref="L3:N3"/>
    <mergeCell ref="B4:N4"/>
    <mergeCell ref="F5:H5"/>
    <mergeCell ref="M5:N5"/>
    <mergeCell ref="C6:C7"/>
    <mergeCell ref="D6:D7"/>
    <mergeCell ref="E6:E7"/>
    <mergeCell ref="F6:F7"/>
    <mergeCell ref="G6:G7"/>
    <mergeCell ref="H6:H7"/>
    <mergeCell ref="A8:A10"/>
    <mergeCell ref="L21:N21"/>
    <mergeCell ref="I6:I7"/>
    <mergeCell ref="J6:J7"/>
    <mergeCell ref="K6:K7"/>
    <mergeCell ref="L6:L7"/>
    <mergeCell ref="M6:M7"/>
    <mergeCell ref="N6:N7"/>
    <mergeCell ref="A11:A20"/>
    <mergeCell ref="A23:N23"/>
  </mergeCells>
  <dataValidations count="82">
    <dataValidation type="decimal" errorStyle="warning" operator="equal" allowBlank="0" showInputMessage="1" showErrorMessage="1" errorTitle="" error="{2}" promptTitle="" prompt="" sqref="A6:A6">
      <formula1>"='桃園市$0_5_0$010000068000'"</formula1>
      <formula2>k-SmartTag-place</formula2>
    </dataValidation>
    <dataValidation type="decimal" errorStyle="warning" operator="equal" allowBlank="0" showInputMessage="1" showErrorMessage="1" errorTitle="" error="{2}" promptTitle="" prompt="" sqref="B8:B8">
      <formula1>"='性別$0_7_1$AA001'"</formula1>
      <formula2>k-SmartTag-muti1</formula2>
    </dataValidation>
    <dataValidation type="decimal" errorStyle="warning" operator="equal" allowBlank="0" showInputMessage="1" showErrorMessage="1" errorTitle="" error="{2}" promptTitle="" prompt="" sqref="B9:B9">
      <formula1>"='男$0_8_1$AA00100001'"</formula1>
      <formula2>k-SmartTag-muti1</formula2>
    </dataValidation>
    <dataValidation type="decimal" errorStyle="warning" operator="equal" allowBlank="0" showInputMessage="1" showErrorMessage="1" errorTitle="" error="{2}" promptTitle="" prompt="" sqref="B10:B10">
      <formula1>"='女$0_9_1$AA00100002'"</formula1>
      <formula2>k-SmartTag-muti1</formula2>
    </dataValidation>
    <dataValidation type="decimal" errorStyle="warning" operator="equal" allowBlank="0" showInputMessage="1" showErrorMessage="1" errorTitle="" error="{2}" promptTitle="" prompt="" sqref="B11:B11">
      <formula1>"='官等別$0_10_1$25002'"</formula1>
      <formula2>k-SmartTag-muti1</formula2>
    </dataValidation>
    <dataValidation type="decimal" errorStyle="warning" operator="equal" allowBlank="0" showInputMessage="1" showErrorMessage="1" errorTitle="" error="{2}" promptTitle="" prompt="" sqref="B12:B12">
      <formula1>"='簡任_派_$0_11_1$250020000301'"</formula1>
      <formula2>k-SmartTag-muti1</formula2>
    </dataValidation>
    <dataValidation type="decimal" errorStyle="warning" operator="equal" allowBlank="0" showInputMessage="1" showErrorMessage="1" errorTitle="" error="{2}" promptTitle="" prompt="" sqref="B13:B13">
      <formula1>"='薦任_派_$0_12_1$250020000302'"</formula1>
      <formula2>k-SmartTag-muti1</formula2>
    </dataValidation>
    <dataValidation type="decimal" errorStyle="warning" operator="equal" allowBlank="0" showInputMessage="1" showErrorMessage="1" errorTitle="" error="{2}" promptTitle="" prompt="" sqref="B14:B14">
      <formula1>"='委任_派_$0_13_1$250020000303'"</formula1>
      <formula2>k-SmartTag-muti1</formula2>
    </dataValidation>
    <dataValidation type="decimal" errorStyle="warning" operator="equal" allowBlank="0" showInputMessage="1" showErrorMessage="1" errorTitle="" error="{2}" promptTitle="" prompt="" sqref="B15:B15">
      <formula1>"='雇員$0_14_1$250020000304'"</formula1>
      <formula2>k-SmartTag-muti1</formula2>
    </dataValidation>
    <dataValidation type="decimal" errorStyle="warning" operator="equal" allowBlank="0" showInputMessage="1" showErrorMessage="1" errorTitle="" error="{2}" promptTitle="" prompt="" sqref="B16:B16">
      <formula1>"='師_一_級$0_15_1$250020000501'"</formula1>
      <formula2>k-SmartTag-muti1</formula2>
    </dataValidation>
    <dataValidation type="decimal" errorStyle="warning" operator="equal" allowBlank="0" showInputMessage="1" showErrorMessage="1" errorTitle="" error="{2}" promptTitle="" prompt="" sqref="B17:B17">
      <formula1>"='師_二_級$0_16_1$250020000502'"</formula1>
      <formula2>k-SmartTag-muti1</formula2>
    </dataValidation>
    <dataValidation type="decimal" errorStyle="warning" operator="equal" allowBlank="0" showInputMessage="1" showErrorMessage="1" errorTitle="" error="{2}" promptTitle="" prompt="" sqref="B18:B18">
      <formula1>"='師_三_級$0_17_1$250020000503'"</formula1>
      <formula2>k-SmartTag-muti1</formula2>
    </dataValidation>
    <dataValidation type="decimal" errorStyle="warning" operator="equal" allowBlank="0" showInputMessage="1" showErrorMessage="1" errorTitle="" error="{2}" promptTitle="" prompt="" sqref="B19:B19">
      <formula1>"='士_生_級$0_18_1$250020000504'"</formula1>
      <formula2>k-SmartTag-muti1</formula2>
    </dataValidation>
    <dataValidation type="decimal" errorStyle="warning" operator="equal" allowBlank="0" showInputMessage="1" showErrorMessage="1" errorTitle="" error="{2}" promptTitle="" prompt="" sqref="B20:B20">
      <formula1>"='校長及教師$0_19_1$2500200006'"</formula1>
      <formula2>k-SmartTag-muti1</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D8:D8">
      <formula1>"='平均年齡依性別分$0_7_3$3043204a002'"</formula1>
      <formula2>k-SmartTag-black</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D11:D11">
      <formula1>"='平均年齡依官等別分$0_10_3$3043204a002'"</formula1>
      <formula2>k-SmartTag-black</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E6:E6">
      <formula1>"='_24歲以下$0_5_4$2500400001'"</formula1>
      <formula2>k-SmartTag-muti2</formula2>
    </dataValidation>
    <dataValidation type="decimal" errorStyle="warning" operator="equal" allowBlank="0" showInputMessage="1" showErrorMessage="1" errorTitle="" error="{2}" promptTitle="" prompt="" sqref="E8:E8">
      <formula1>"='各級學校公教人員人數依性別.年齡別分$0_7_4$0000'"</formula1>
      <formula2>k-SmartTag-black</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E11:E11">
      <formula1>"='各級學校公教人員人數依官等別.年齡別分$0_10_4$0000'"</formula1>
      <formula2>k-SmartTag-black</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F5:F5">
      <formula1>"='中華民國114年底$0_4_5$2025'"</formula1>
      <formula2>k-SmartTag-date</formula2>
    </dataValidation>
    <dataValidation type="decimal" errorStyle="warning" operator="equal" allowBlank="0" showInputMessage="1" showErrorMessage="1" errorTitle="" error="{2}" promptTitle="" prompt="" sqref="F6:F6">
      <formula1>"='_25_29歲$0_5_5$2500400002'"</formula1>
      <formula2>k-SmartTag-muti2</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G6:G6">
      <formula1>"='_30_34歲$0_5_6$2500400003'"</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H6:H6">
      <formula1>"='_35_39歲$0_5_7$2500400004'"</formula1>
      <formula2>k-SmartTag-muti2</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I6:I6">
      <formula1>"='_40_44歲$0_5_8$2500400005'"</formula1>
      <formula2>k-SmartTag-muti2</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J6:J6">
      <formula1>"='_45_49歲$0_5_9$2500400006'"</formula1>
      <formula2>k-SmartTag-muti2</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K6:K6">
      <formula1>"='_50_54歲$0_5_10$2500400007'"</formula1>
      <formula2>k-SmartTag-muti2</formula2>
    </dataValidation>
    <dataValidation type="decimal" errorStyle="warning" operator="equal" allowBlank="0" showInputMessage="1" showErrorMessage="1" errorTitle="" error="{2}" promptTitle="" prompt="" sqref="K8:K8">
      <formula1>"='檢誤$0_7_10$0000'"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L6:L6">
      <formula1>"='_55_59歲$0_5_11$2500400008'"</formula1>
      <formula2>k-SmartTag-muti2</formula2>
    </dataValidation>
    <dataValidation type="decimal" errorStyle="warning" operator="equal" allowBlank="0" showInputMessage="1" showErrorMessage="1" errorTitle="" error="{2}" promptTitle="" prompt="" sqref="L8:L8">
      <formula1>"='檢誤$0_7_11$0000'"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M6:M6">
      <formula1>"='_60_64歲$0_5_12$2500400009'"</formula1>
      <formula2>k-SmartTag-muti2</formula2>
    </dataValidation>
    <dataValidation type="decimal" errorStyle="warning" operator="equal" allowBlank="0" showInputMessage="1" showErrorMessage="1" errorTitle="" error="{2}" promptTitle="" prompt="" sqref="M8:M8">
      <formula1>"='檢誤$0_7_12$0000'"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N6:N6">
      <formula1>"='_65歲以上$0_5_13$2500400010'"</formula1>
      <formula2>k-SmartTag-muti2</formula2>
    </dataValidation>
    <dataValidation type="decimal" errorStyle="warning" operator="equal" allowBlank="0" showInputMessage="1" showErrorMessage="1" errorTitle="" error="{2}" promptTitle="" prompt="" sqref="N8:N8">
      <formula1>"='檢誤$0_7_13$0000'"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 promptTitle="" prompt="" sqref="D12:N20 D9:N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