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治山防災" state="visible" r:id="rId1"/>
    <sheet sheetId="2" name="治山防災(續)" state="visible" r:id="rId2"/>
  </sheets>
</workbook>
</file>

<file path=xl/sharedStrings.xml><?xml version="1.0" encoding="utf-8"?>
<sst xmlns="http://schemas.openxmlformats.org/spreadsheetml/2006/main" count="51">
  <si>
    <t>公  開  類</t>
  </si>
  <si>
    <t>年  度  報</t>
  </si>
  <si>
    <t>桃園市治山防災整體治理工程</t>
  </si>
  <si>
    <t>工程名稱</t>
  </si>
  <si>
    <t>合計</t>
  </si>
  <si>
    <t xml:space="preserve"> 龜山區大同路旁鶯歌溪上游野溪治理工程</t>
  </si>
  <si>
    <t>龜山區大同路1176號旁野溪整治工程</t>
  </si>
  <si>
    <t>114年度楊梅區社子溪上游野溪治理二期工程</t>
  </si>
  <si>
    <t>次年2月底前編報</t>
  </si>
  <si>
    <t>地點</t>
  </si>
  <si>
    <t>(鄉鎮市區別)</t>
  </si>
  <si>
    <t>-</t>
  </si>
  <si>
    <t>桃園市龜山區</t>
  </si>
  <si>
    <t>桃園市楊梅區</t>
  </si>
  <si>
    <t>總工程費(按經費來源分)</t>
  </si>
  <si>
    <t>總計</t>
  </si>
  <si>
    <t>中華民國114年度</t>
  </si>
  <si>
    <t>中央</t>
  </si>
  <si>
    <t>縣(市)</t>
  </si>
  <si>
    <t>其他</t>
  </si>
  <si>
    <t>編製機關</t>
  </si>
  <si>
    <t>表    號</t>
  </si>
  <si>
    <t>工作數量</t>
  </si>
  <si>
    <t>防砂壩(座)</t>
  </si>
  <si>
    <t>桃園市政府水務局</t>
  </si>
  <si>
    <t>20535-09-21-2</t>
  </si>
  <si>
    <t>單位：新台幣元</t>
  </si>
  <si>
    <t>整流(公尺)</t>
  </si>
  <si>
    <t>固床工(座)</t>
  </si>
  <si>
    <t xml:space="preserve">公  開  類 </t>
  </si>
  <si>
    <t>桃園市治山防災整體治理工程(續)</t>
  </si>
  <si>
    <t>填表</t>
  </si>
  <si>
    <t>資料來源 : 依據桃園市政府水務局資料彙編。</t>
  </si>
  <si>
    <t>填表說明：本表應於編製期限內經網際網路線上傳送至桃園市政府公務統計行政管理系統，並編製紙本1份送農業部農村發展及水土保持署。</t>
  </si>
  <si>
    <t>護岸(公尺)</t>
  </si>
  <si>
    <t>審核</t>
  </si>
  <si>
    <t>魚道(座)</t>
  </si>
  <si>
    <t>蝕溝控制(公尺)</t>
  </si>
  <si>
    <t>主辦業務人員</t>
  </si>
  <si>
    <t>主辦統計人員</t>
  </si>
  <si>
    <t>*崩塌地處理(公頃)</t>
  </si>
  <si>
    <t>植生綠美化(平方公尺)</t>
  </si>
  <si>
    <t>機關長官</t>
  </si>
  <si>
    <t>生物通道(座)</t>
  </si>
  <si>
    <t>其他(座、塊、公尺、公頃、平方公尺)</t>
  </si>
  <si>
    <t>跌水工1座、基礎補強66.8公尺、綠籬種植33株</t>
  </si>
  <si>
    <t>坡腳保護工32.9公尺、綠籬種植19株</t>
  </si>
  <si>
    <t>乾砌石護坡8.9公尺、隔牆7座、取水設施銜接12.7公尺、pc路面修復67.6平方公尺、植栽12株、麻布袋堆疊234公尺</t>
  </si>
  <si>
    <t xml:space="preserve">            </t>
  </si>
  <si>
    <t xml:space="preserve"> </t>
  </si>
  <si>
    <t>民國 115年 2月12日編製</t>
  </si>
</sst>
</file>

<file path=xl/styles.xml><?xml version="1.0" encoding="utf-8"?>
<styleSheet xmlns="http://schemas.openxmlformats.org/spreadsheetml/2006/main">
  <numFmts count="8">
    <numFmt formatCode="#,##0 ;(#,##0)" numFmtId="197"/>
    <numFmt formatCode="#,##0;&quot;-&quot;#,##0" numFmtId="198"/>
    <numFmt formatCode="#,##0\ ;\(#,##0\)" numFmtId="199"/>
    <numFmt formatCode="#,##0_);[Red]\(#,##0\)" numFmtId="200"/>
    <numFmt formatCode="#,##0.0;\-#,##0.0" numFmtId="201"/>
    <numFmt formatCode="#,##0.0_);[Red]\(#,##0.0\)" numFmtId="202"/>
    <numFmt formatCode="#,##0.0000_ " numFmtId="203"/>
    <numFmt formatCode="#,##0.000;\-#,##0.000" numFmtId="204"/>
  </numFmts>
  <fonts count="7">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12"/>
      <color rgb="FF000000"/>
      <name val="Times New Roman"/>
    </font>
    <font>
      <b val="false"/>
      <i val="false"/>
      <u val="none"/>
      <sz val="16"/>
      <color rgb="FF000000"/>
      <name val="Times New Roman"/>
    </font>
    <font>
      <b val="false"/>
      <i val="false"/>
      <u val="none"/>
      <sz val="12"/>
      <color rgb="FF000000"/>
      <name val="Courier"/>
    </font>
    <font>
      <b val="false"/>
      <i val="false"/>
      <u val="none"/>
      <sz val="10"/>
      <color rgb="FF000000"/>
      <name val="標楷體"/>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thin">
        <color rgb="FF000000"/>
      </right>
      <top style="none"/>
      <bottom style="none"/>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5">
    <xf numFmtId="0" fontId="0" borderId="0" xfId="0" applyNumberFormat="true" applyFont="true" applyFill="true" applyBorder="true" applyAlignment="true" applyProtection="true"/>
    <xf numFmtId="197" fontId="1" borderId="1" xfId="0" applyNumberFormat="true" applyFont="true" applyBorder="true">
      <alignment horizontal="center"/>
    </xf>
    <xf numFmtId="197" fontId="1" borderId="2" xfId="0" applyNumberFormat="true" applyFont="true" applyBorder="true"/>
    <xf numFmtId="197" fontId="2" borderId="0" xfId="0" applyNumberFormat="true" applyFont="true">
      <alignment horizontal="center"/>
    </xf>
    <xf numFmtId="197" fontId="1" borderId="0" xfId="0" applyNumberFormat="true" applyFont="true"/>
    <xf numFmtId="197" fontId="1" borderId="3" xfId="0" applyNumberFormat="true" applyFont="true" applyBorder="true"/>
    <xf numFmtId="197" fontId="1" borderId="4" xfId="0" applyNumberFormat="true" applyFont="true" applyBorder="true">
      <alignment horizontal="center" vertical="center"/>
    </xf>
    <xf numFmtId="197" fontId="1" borderId="5" xfId="0" applyNumberFormat="true" applyFont="true" applyBorder="true">
      <alignment horizontal="center" vertical="center" wrapText="true"/>
    </xf>
    <xf numFmtId="198" fontId="1" borderId="6" xfId="0" applyNumberFormat="true" applyFont="true" applyBorder="true">
      <alignment horizontal="left" vertical="center" wrapText="true"/>
    </xf>
    <xf numFmtId="199" fontId="1" borderId="6" xfId="0" applyNumberFormat="true" applyFont="true" applyBorder="true">
      <alignment vertical="center" wrapText="true"/>
    </xf>
    <xf numFmtId="197" fontId="1" borderId="6" xfId="0" applyNumberFormat="true" applyFont="true" applyBorder="true">
      <alignment vertical="center" wrapText="true"/>
    </xf>
    <xf numFmtId="197" fontId="1" borderId="6" xfId="0" applyNumberFormat="true" applyFont="true" applyBorder="true">
      <alignment wrapText="true"/>
    </xf>
    <xf numFmtId="197" fontId="1" borderId="7" xfId="0" applyNumberFormat="true" applyFont="true" applyBorder="true">
      <alignment vertical="center" wrapText="true"/>
    </xf>
    <xf numFmtId="197" fontId="3" borderId="8" xfId="0" applyNumberFormat="true" applyFont="true" applyBorder="true">
      <alignment horizontal="left"/>
    </xf>
    <xf numFmtId="197" fontId="1" borderId="9" xfId="0" applyNumberFormat="true" applyFont="true" applyBorder="true">
      <alignment horizontal="left"/>
    </xf>
    <xf numFmtId="197" fontId="4" borderId="0" xfId="0" applyNumberFormat="true" applyFont="true">
      <alignment horizontal="center"/>
    </xf>
    <xf numFmtId="197" fontId="1" borderId="10" xfId="0" applyNumberFormat="true" applyFont="true" applyBorder="true">
      <alignment horizontal="center" vertical="center"/>
    </xf>
    <xf numFmtId="197" fontId="1" borderId="11" xfId="0" applyNumberFormat="true" applyFont="true" applyBorder="true">
      <alignment horizontal="center" vertical="center"/>
    </xf>
    <xf numFmtId="197" fontId="1" borderId="10" xfId="0" applyNumberFormat="true" applyFont="true" applyBorder="true">
      <alignment horizontal="center"/>
    </xf>
    <xf numFmtId="198" fontId="1" borderId="12" xfId="0" applyNumberFormat="true" applyFont="true" applyBorder="true">
      <alignment horizontal="left" vertical="center" wrapText="true"/>
    </xf>
    <xf numFmtId="197" fontId="1" borderId="12" xfId="0" applyNumberFormat="true" applyFont="true" applyBorder="true">
      <alignment horizontal="left"/>
    </xf>
    <xf numFmtId="197" fontId="1" borderId="12" xfId="0" applyNumberFormat="true" applyFont="true" applyBorder="true"/>
    <xf numFmtId="197" fontId="1" borderId="11" xfId="0" applyNumberFormat="true" applyFont="true" applyBorder="true">
      <alignment horizontal="left"/>
    </xf>
    <xf numFmtId="197" fontId="1" borderId="1" xfId="0" applyNumberFormat="true" applyFont="true" applyBorder="true">
      <alignment horizontal="center" vertical="center"/>
    </xf>
    <xf numFmtId="197" fontId="1" borderId="10" xfId="0" applyNumberFormat="true" applyFont="true" applyBorder="true">
      <alignment horizontal="right"/>
    </xf>
    <xf numFmtId="200" fontId="1" borderId="8" xfId="0" applyNumberFormat="true" applyFont="true" applyBorder="true">
      <alignment horizontal="right" vertical="center"/>
    </xf>
    <xf numFmtId="197" fontId="1" borderId="8" xfId="0" applyNumberFormat="true" applyFont="true" applyBorder="true">
      <alignment horizontal="right"/>
    </xf>
    <xf numFmtId="197" fontId="3" borderId="8" xfId="0" applyNumberFormat="true" applyFont="true" applyBorder="true">
      <alignment horizontal="right"/>
    </xf>
    <xf numFmtId="197" fontId="1" borderId="8" xfId="0" applyNumberFormat="true" applyFont="true" applyBorder="true">
      <alignment horizontal="left"/>
    </xf>
    <xf numFmtId="200" fontId="1" borderId="0" xfId="0" applyNumberFormat="true" applyFont="true">
      <alignment horizontal="right" vertical="center"/>
    </xf>
    <xf numFmtId="197" fontId="1" borderId="0" xfId="0" applyNumberFormat="true" applyFont="true">
      <alignment horizontal="right"/>
    </xf>
    <xf numFmtId="197" fontId="1" borderId="0" xfId="0" applyNumberFormat="true" applyFont="true">
      <alignment horizontal="left"/>
    </xf>
    <xf numFmtId="197" fontId="1" borderId="3" xfId="0" applyNumberFormat="true" applyFont="true" applyBorder="true">
      <alignment horizontal="left"/>
    </xf>
    <xf numFmtId="197" fontId="1" borderId="13" xfId="0" applyNumberFormat="true" applyFont="true" applyBorder="true">
      <alignment horizontal="right"/>
    </xf>
    <xf numFmtId="197" fontId="1" borderId="6" xfId="0" applyNumberFormat="true" applyFont="true" applyBorder="true"/>
    <xf numFmtId="197" fontId="1" borderId="7" xfId="0" applyNumberFormat="true" applyFont="true" applyBorder="true"/>
    <xf numFmtId="197" fontId="1" borderId="2" xfId="0" applyNumberFormat="true" applyFont="true" applyBorder="true">
      <alignment horizontal="right"/>
    </xf>
    <xf numFmtId="197" fontId="1" borderId="3" xfId="0" applyNumberFormat="true" applyFont="true" applyBorder="true">
      <alignment horizontal="right"/>
    </xf>
    <xf numFmtId="197" fontId="5" borderId="3" xfId="0" applyNumberFormat="true" applyFont="true" applyBorder="true">
      <alignment horizontal="right"/>
    </xf>
    <xf numFmtId="197" fontId="1" borderId="8" xfId="0" applyNumberFormat="true" applyFont="true" applyBorder="true"/>
    <xf numFmtId="197" fontId="1" borderId="5" xfId="0" applyNumberFormat="true" applyFont="true" applyBorder="true">
      <alignment horizontal="center" vertical="center"/>
    </xf>
    <xf numFmtId="197" fontId="6" borderId="6" xfId="0" applyNumberFormat="true" applyFont="true" applyBorder="true">
      <alignment vertical="center" wrapText="true"/>
    </xf>
    <xf numFmtId="197" fontId="1" borderId="6" xfId="0" applyNumberFormat="true" applyFont="true" applyBorder="true">
      <alignment horizontal="left" vertical="center"/>
    </xf>
    <xf numFmtId="197" fontId="1" borderId="7" xfId="0" applyNumberFormat="true" applyFont="true" applyBorder="true">
      <alignment horizontal="left"/>
    </xf>
    <xf numFmtId="197" fontId="1" borderId="2" xfId="0" applyNumberFormat="true" applyFont="true" applyBorder="true">
      <alignment horizontal="left"/>
    </xf>
    <xf numFmtId="199" fontId="1" borderId="10" xfId="0" applyNumberFormat="true" applyFont="true" applyBorder="true">
      <alignment horizontal="center" vertical="center"/>
    </xf>
    <xf numFmtId="197" fontId="6" borderId="12" xfId="0" applyNumberFormat="true" applyFont="true" applyBorder="true">
      <alignment horizontal="right" vertical="center"/>
    </xf>
    <xf numFmtId="197" fontId="6" borderId="12" xfId="0" applyNumberFormat="true" applyFont="true" applyBorder="true">
      <alignment horizontal="left" vertical="center"/>
    </xf>
    <xf numFmtId="201" fontId="1" borderId="13" xfId="0" applyNumberFormat="true" applyFont="true" applyBorder="true">
      <alignment horizontal="right" vertical="center"/>
    </xf>
    <xf numFmtId="202" fontId="1" borderId="8" xfId="0" applyNumberFormat="true" applyFont="true" applyBorder="true">
      <alignment horizontal="right" vertical="center"/>
    </xf>
    <xf numFmtId="197" fontId="1" borderId="8" xfId="0" applyNumberFormat="true" applyFont="true" applyBorder="true">
      <alignment horizontal="right" vertical="center"/>
    </xf>
    <xf numFmtId="199" fontId="1" borderId="2" xfId="0" applyNumberFormat="true" applyFont="true" applyBorder="true">
      <alignment horizontal="right" vertical="center"/>
    </xf>
    <xf numFmtId="199" fontId="1" borderId="0" xfId="0" applyNumberFormat="true" applyFont="true">
      <alignment horizontal="right" vertical="center"/>
    </xf>
    <xf numFmtId="197" fontId="1" borderId="0" xfId="0" applyNumberFormat="true" applyFont="true">
      <alignment horizontal="right" vertical="center"/>
    </xf>
    <xf numFmtId="203" fontId="1" borderId="0" xfId="0" applyNumberFormat="true" applyFont="true">
      <alignment horizontal="right" vertical="center"/>
    </xf>
    <xf numFmtId="203" fontId="1" borderId="0" xfId="0" applyNumberFormat="true" applyFont="true">
      <alignment vertical="center"/>
    </xf>
    <xf numFmtId="204" fontId="1" borderId="0" xfId="0" applyNumberFormat="true" applyFont="true">
      <alignment horizontal="right" vertical="center"/>
    </xf>
    <xf numFmtId="197" fontId="1" borderId="0" xfId="0" applyNumberFormat="true" applyFont="true">
      <alignment horizontal="left" vertical="center"/>
    </xf>
    <xf numFmtId="197" fontId="1" borderId="2" xfId="0" applyNumberFormat="true" applyFont="true" applyBorder="true">
      <alignment horizontal="center" vertical="center"/>
    </xf>
    <xf numFmtId="199" fontId="6" borderId="0" xfId="0" applyNumberFormat="true" applyFont="true">
      <alignment horizontal="center" vertical="center" wrapText="true"/>
    </xf>
    <xf numFmtId="197" fontId="6" borderId="0" xfId="0" applyNumberFormat="true" applyFont="true">
      <alignment horizontal="right" vertical="center"/>
    </xf>
    <xf numFmtId="197" fontId="6" borderId="0" xfId="0" applyNumberFormat="true" applyFont="true">
      <alignment vertical="center" wrapText="true"/>
    </xf>
    <xf numFmtId="197" fontId="1" borderId="14" xfId="0" applyNumberFormat="true" applyFont="true" applyBorder="true">
      <alignment horizontal="center" vertical="center"/>
    </xf>
    <xf numFmtId="197" fontId="3" borderId="2" xfId="0" applyNumberFormat="true" applyFont="true" applyBorder="true">
      <alignment horizontal="left"/>
    </xf>
    <xf numFmtId="197" fontId="1" borderId="15" xfId="0" applyNumberFormat="true"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heetViews>
  <sheetFormatPr customHeight="false" defaultColWidth="9.28125" defaultRowHeight="15"/>
  <cols>
    <col min="1" max="2" bestFit="false" customWidth="true" width="14.2109375" hidden="false" outlineLevel="0"/>
    <col min="3" max="3" bestFit="false" customWidth="true" width="17.3515625" hidden="false" outlineLevel="0"/>
    <col min="4" max="4" bestFit="false" customWidth="true" width="14.4921875" hidden="false" outlineLevel="0"/>
    <col min="5" max="5" bestFit="false" customWidth="true" width="14.2109375" hidden="false" outlineLevel="0"/>
    <col min="6" max="7" bestFit="false" customWidth="true" width="11.2109375" hidden="false" outlineLevel="0"/>
    <col min="8" max="8" bestFit="false" customWidth="true" width="12.4921875" hidden="false" outlineLevel="0"/>
    <col min="9" max="9" bestFit="false" customWidth="true" width="12.2109375" hidden="false" outlineLevel="0"/>
    <col min="10" max="50" bestFit="false" customWidth="true" width="11.2109375" hidden="false" outlineLevel="0"/>
  </cols>
  <sheetData>
    <row r="1" ht="16.5" customHeight="true">
      <c r="A1" s="1" t="s">
        <v>0</v>
      </c>
      <c r="B1" s="13"/>
      <c r="C1" s="4"/>
      <c r="D1" s="4"/>
      <c r="E1" s="4"/>
      <c r="F1" s="34"/>
      <c r="G1" s="1" t="s">
        <v>20</v>
      </c>
      <c r="H1" s="1" t="s">
        <v>24</v>
      </c>
      <c r="I1" s="1"/>
      <c r="J1" s="39"/>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row>
    <row r="2" ht="17.25" customHeight="true">
      <c r="A2" s="1" t="s">
        <v>1</v>
      </c>
      <c r="B2" s="14" t="s">
        <v>8</v>
      </c>
      <c r="C2" s="5"/>
      <c r="D2" s="5"/>
      <c r="E2" s="5"/>
      <c r="F2" s="35"/>
      <c r="G2" s="1" t="s">
        <v>21</v>
      </c>
      <c r="H2" s="1" t="s">
        <v>25</v>
      </c>
      <c r="I2" s="1"/>
      <c r="J2" s="39"/>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ht="16.5" customHeight="true">
      <c r="A3" s="2"/>
      <c r="B3" s="2"/>
      <c r="C3" s="2"/>
      <c r="D3" s="2"/>
      <c r="E3" s="2"/>
      <c r="F3" s="2"/>
      <c r="G3" s="2"/>
      <c r="H3" s="2"/>
      <c r="I3" s="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ht="21" customHeight="true">
      <c r="A4" s="3" t="s">
        <v>2</v>
      </c>
      <c r="B4" s="15"/>
      <c r="C4" s="15"/>
      <c r="D4" s="15"/>
      <c r="E4" s="15"/>
      <c r="F4" s="15"/>
      <c r="G4" s="15"/>
      <c r="H4" s="15"/>
      <c r="I4" s="15"/>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ht="16.5" customHeight="true">
      <c r="A5" s="4"/>
      <c r="B5" s="4"/>
      <c r="C5" s="4"/>
      <c r="D5" s="4"/>
      <c r="E5" s="4"/>
      <c r="F5" s="4"/>
      <c r="G5" s="4"/>
      <c r="H5" s="31"/>
      <c r="I5" s="31"/>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row>
    <row r="6" ht="17.25" customHeight="true">
      <c r="A6" s="5"/>
      <c r="B6" s="5"/>
      <c r="C6" s="5"/>
      <c r="D6" s="5" t="s">
        <v>16</v>
      </c>
      <c r="E6" s="5"/>
      <c r="F6" s="5"/>
      <c r="G6" s="5"/>
      <c r="H6" s="37" t="s">
        <v>26</v>
      </c>
      <c r="I6" s="38"/>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ht="18" customHeight="true">
      <c r="A7" s="6" t="s">
        <v>3</v>
      </c>
      <c r="B7" s="16" t="s">
        <v>9</v>
      </c>
      <c r="C7" s="23" t="s">
        <v>14</v>
      </c>
      <c r="D7" s="23"/>
      <c r="E7" s="23"/>
      <c r="F7" s="23"/>
      <c r="G7" s="23" t="s">
        <v>22</v>
      </c>
      <c r="H7" s="23"/>
      <c r="I7" s="23"/>
      <c r="J7" s="39"/>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row>
    <row r="8" ht="18" customHeight="true">
      <c r="A8" s="6"/>
      <c r="B8" s="17" t="s">
        <v>10</v>
      </c>
      <c r="C8" s="23" t="s">
        <v>15</v>
      </c>
      <c r="D8" s="23" t="s">
        <v>17</v>
      </c>
      <c r="E8" s="23" t="s">
        <v>18</v>
      </c>
      <c r="F8" s="23" t="s">
        <v>19</v>
      </c>
      <c r="G8" s="23" t="s">
        <v>23</v>
      </c>
      <c r="H8" s="23" t="s">
        <v>27</v>
      </c>
      <c r="I8" s="23" t="s">
        <v>28</v>
      </c>
      <c r="J8" s="39"/>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row>
    <row r="9" ht="14.1" customHeight="true">
      <c r="A9" s="7" t="s">
        <v>4</v>
      </c>
      <c r="B9" s="18" t="s">
        <v>11</v>
      </c>
      <c r="C9" s="24" t="n">
        <f>SUM(C10:C12)</f>
        <v>18128867</v>
      </c>
      <c r="D9" s="24" t="n">
        <f>SUM(D10:D12)</f>
        <v>3654025</v>
      </c>
      <c r="E9" s="33" t="n">
        <f>SUM(E10:E12)</f>
        <v>14474842</v>
      </c>
      <c r="F9" s="36" t="s">
        <v>11</v>
      </c>
      <c r="G9" s="36" t="s">
        <v>11</v>
      </c>
      <c r="H9" s="36" t="s">
        <v>11</v>
      </c>
      <c r="I9" s="36" t="n">
        <f>SUM(I10:I12)</f>
        <v>15</v>
      </c>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ht="88.5" customHeight="true">
      <c r="A10" s="8" t="s">
        <v>5</v>
      </c>
      <c r="B10" s="19" t="s">
        <v>12</v>
      </c>
      <c r="C10" s="25" t="n">
        <v>7608390</v>
      </c>
      <c r="D10" s="29" t="s">
        <v>11</v>
      </c>
      <c r="E10" s="29" t="n">
        <v>7608390</v>
      </c>
      <c r="F10" s="29" t="s">
        <v>11</v>
      </c>
      <c r="G10" s="29" t="s">
        <v>11</v>
      </c>
      <c r="H10" s="29" t="s">
        <v>11</v>
      </c>
      <c r="I10" s="29" t="n">
        <v>7</v>
      </c>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ht="63" customHeight="true">
      <c r="A11" s="8" t="s">
        <v>6</v>
      </c>
      <c r="B11" s="19" t="s">
        <v>12</v>
      </c>
      <c r="C11" s="25" t="n">
        <v>3654025</v>
      </c>
      <c r="D11" s="29" t="n">
        <v>3654025</v>
      </c>
      <c r="E11" s="29" t="s">
        <v>11</v>
      </c>
      <c r="F11" s="29" t="s">
        <v>11</v>
      </c>
      <c r="G11" s="29" t="s">
        <v>11</v>
      </c>
      <c r="H11" s="29" t="s">
        <v>11</v>
      </c>
      <c r="I11" s="29" t="n">
        <v>2</v>
      </c>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ht="73.5" customHeight="true">
      <c r="A12" s="9" t="s">
        <v>7</v>
      </c>
      <c r="B12" s="19" t="s">
        <v>13</v>
      </c>
      <c r="C12" s="25" t="n">
        <v>6866452</v>
      </c>
      <c r="D12" s="29" t="s">
        <v>11</v>
      </c>
      <c r="E12" s="29" t="n">
        <v>6866452</v>
      </c>
      <c r="F12" s="29" t="s">
        <v>11</v>
      </c>
      <c r="G12" s="29" t="s">
        <v>11</v>
      </c>
      <c r="H12" s="29" t="s">
        <v>11</v>
      </c>
      <c r="I12" s="29" t="n">
        <v>6</v>
      </c>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ht="14.1" customHeight="true">
      <c r="A13" s="10"/>
      <c r="B13" s="20"/>
      <c r="C13" s="26"/>
      <c r="D13" s="30"/>
      <c r="E13" s="30"/>
      <c r="F13" s="30"/>
      <c r="G13" s="30"/>
      <c r="H13" s="30"/>
      <c r="I13" s="30"/>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ht="14.1" customHeight="true">
      <c r="A14" s="10"/>
      <c r="B14" s="20"/>
      <c r="C14" s="27"/>
      <c r="D14" s="30"/>
      <c r="E14" s="30"/>
      <c r="F14" s="30"/>
      <c r="G14" s="30"/>
      <c r="H14" s="30"/>
      <c r="I14" s="30"/>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ht="14.1" customHeight="true">
      <c r="A15" s="11"/>
      <c r="B15" s="20"/>
      <c r="C15" s="26"/>
      <c r="D15" s="30"/>
      <c r="E15" s="30"/>
      <c r="F15" s="30"/>
      <c r="G15" s="30"/>
      <c r="H15" s="30"/>
      <c r="I15" s="30"/>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ht="14.1" customHeight="true">
      <c r="A16" s="11"/>
      <c r="B16" s="20"/>
      <c r="C16" s="26"/>
      <c r="D16" s="30"/>
      <c r="E16" s="30"/>
      <c r="F16" s="30"/>
      <c r="G16" s="30"/>
      <c r="H16" s="30"/>
      <c r="I16" s="30"/>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ht="14.1" customHeight="true">
      <c r="A17" s="10"/>
      <c r="B17" s="20"/>
      <c r="C17" s="26"/>
      <c r="D17" s="30"/>
      <c r="E17" s="30"/>
      <c r="F17" s="30"/>
      <c r="G17" s="30"/>
      <c r="H17" s="30"/>
      <c r="I17" s="30"/>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ht="14.1" customHeight="true">
      <c r="A18" s="10"/>
      <c r="B18" s="20"/>
      <c r="C18" s="26"/>
      <c r="D18" s="30"/>
      <c r="E18" s="30"/>
      <c r="F18" s="30"/>
      <c r="G18" s="30"/>
      <c r="H18" s="30"/>
      <c r="I18" s="30"/>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ht="14.1" customHeight="true">
      <c r="A19" s="10"/>
      <c r="B19" s="20"/>
      <c r="C19" s="26"/>
      <c r="D19" s="30"/>
      <c r="E19" s="30"/>
      <c r="F19" s="30"/>
      <c r="G19" s="30"/>
      <c r="H19" s="30"/>
      <c r="I19" s="30"/>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ht="14.1" customHeight="true">
      <c r="A20" s="10"/>
      <c r="B20" s="20"/>
      <c r="C20" s="26"/>
      <c r="D20" s="30"/>
      <c r="E20" s="30"/>
      <c r="F20" s="30"/>
      <c r="G20" s="30"/>
      <c r="H20" s="30"/>
      <c r="I20" s="30"/>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ht="14.1" customHeight="true">
      <c r="A21" s="10"/>
      <c r="B21" s="20"/>
      <c r="C21" s="26"/>
      <c r="D21" s="30"/>
      <c r="E21" s="30"/>
      <c r="F21" s="30"/>
      <c r="G21" s="30"/>
      <c r="H21" s="30"/>
      <c r="I21" s="30"/>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ht="14.1" customHeight="true">
      <c r="A22" s="10"/>
      <c r="B22" s="20"/>
      <c r="C22" s="26"/>
      <c r="D22" s="30"/>
      <c r="E22" s="30"/>
      <c r="F22" s="30"/>
      <c r="G22" s="30"/>
      <c r="H22" s="30"/>
      <c r="I22" s="30"/>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ht="14.1" customHeight="true">
      <c r="A23" s="10"/>
      <c r="B23" s="20"/>
      <c r="C23" s="26"/>
      <c r="D23" s="30"/>
      <c r="E23" s="30"/>
      <c r="F23" s="30"/>
      <c r="G23" s="30"/>
      <c r="H23" s="30"/>
      <c r="I23" s="30"/>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ht="14.1" customHeight="true">
      <c r="A24" s="10"/>
      <c r="B24" s="20"/>
      <c r="C24" s="26"/>
      <c r="D24" s="30"/>
      <c r="E24" s="30"/>
      <c r="F24" s="30"/>
      <c r="G24" s="30"/>
      <c r="H24" s="30"/>
      <c r="I24" s="30"/>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ht="14.1" customHeight="true">
      <c r="A25" s="10"/>
      <c r="B25" s="20"/>
      <c r="C25" s="26"/>
      <c r="D25" s="30"/>
      <c r="E25" s="30"/>
      <c r="F25" s="30"/>
      <c r="G25" s="30"/>
      <c r="H25" s="30"/>
      <c r="I25" s="30"/>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ht="14.1" customHeight="true">
      <c r="A26" s="10"/>
      <c r="B26" s="21"/>
      <c r="C26" s="26"/>
      <c r="D26" s="30"/>
      <c r="E26" s="30"/>
      <c r="F26" s="30"/>
      <c r="G26" s="30"/>
      <c r="H26" s="30"/>
      <c r="I26" s="30"/>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ht="14.1" customHeight="true">
      <c r="A27" s="10"/>
      <c r="B27" s="20"/>
      <c r="C27" s="26"/>
      <c r="D27" s="30"/>
      <c r="E27" s="30"/>
      <c r="F27" s="30"/>
      <c r="G27" s="30"/>
      <c r="H27" s="30"/>
      <c r="I27" s="30"/>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ht="14.1" customHeight="true">
      <c r="A28" s="10"/>
      <c r="B28" s="20"/>
      <c r="C28" s="26"/>
      <c r="D28" s="30"/>
      <c r="E28" s="30"/>
      <c r="F28" s="30"/>
      <c r="G28" s="30"/>
      <c r="H28" s="30"/>
      <c r="I28" s="30"/>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ht="14.1" customHeight="true">
      <c r="A29" s="10"/>
      <c r="B29" s="20"/>
      <c r="C29" s="26"/>
      <c r="D29" s="30"/>
      <c r="E29" s="30"/>
      <c r="F29" s="30"/>
      <c r="G29" s="30"/>
      <c r="H29" s="30"/>
      <c r="I29" s="30"/>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ht="14.1" customHeight="true">
      <c r="A30" s="10"/>
      <c r="B30" s="20"/>
      <c r="C30" s="26"/>
      <c r="D30" s="30"/>
      <c r="E30" s="30"/>
      <c r="F30" s="30"/>
      <c r="G30" s="30"/>
      <c r="H30" s="30"/>
      <c r="I30" s="30"/>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ht="14.1" customHeight="true">
      <c r="A31" s="10"/>
      <c r="B31" s="20"/>
      <c r="C31" s="26"/>
      <c r="D31" s="30"/>
      <c r="E31" s="30"/>
      <c r="F31" s="30"/>
      <c r="G31" s="30"/>
      <c r="H31" s="30"/>
      <c r="I31" s="30"/>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ht="14.1" customHeight="true">
      <c r="A32" s="10"/>
      <c r="B32" s="21"/>
      <c r="C32" s="26"/>
      <c r="D32" s="30"/>
      <c r="E32" s="30"/>
      <c r="F32" s="30"/>
      <c r="G32" s="30"/>
      <c r="H32" s="30"/>
      <c r="I32" s="30"/>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ht="14.1" customHeight="true">
      <c r="A33" s="10"/>
      <c r="B33" s="20"/>
      <c r="C33" s="26"/>
      <c r="D33" s="30"/>
      <c r="E33" s="30"/>
      <c r="F33" s="30"/>
      <c r="G33" s="30"/>
      <c r="H33" s="30"/>
      <c r="I33" s="30"/>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ht="14.1" customHeight="true">
      <c r="A34" s="10"/>
      <c r="B34" s="20"/>
      <c r="C34" s="28"/>
      <c r="D34" s="31"/>
      <c r="E34" s="31"/>
      <c r="F34" s="31"/>
      <c r="G34" s="31"/>
      <c r="H34" s="31"/>
      <c r="I34" s="31"/>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ht="14.1" customHeight="true">
      <c r="A35" s="12"/>
      <c r="B35" s="22"/>
      <c r="C35" s="14"/>
      <c r="D35" s="32"/>
      <c r="E35" s="32"/>
      <c r="F35" s="32"/>
      <c r="G35" s="32"/>
      <c r="H35" s="32"/>
      <c r="I35" s="32"/>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ht="16.5" customHeight="true">
      <c r="A36" s="2"/>
      <c r="B36" s="2"/>
      <c r="C36" s="2"/>
      <c r="D36" s="2"/>
      <c r="E36" s="2"/>
      <c r="F36" s="2"/>
      <c r="G36" s="2"/>
      <c r="H36" s="2"/>
      <c r="I36" s="2"/>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ht="16.5" customHeight="true">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ht="16.5" customHeight="true">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ht="16.5" customHeight="true">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ht="16.5" customHeight="true">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ht="16.5" customHeight="true">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ht="16.5" customHeight="true">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ht="16.5" customHeight="true">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ht="16.5" customHeight="true">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ht="16.5" customHeight="true">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ht="16.5" customHeight="true">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ht="16.5" customHeight="true">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ht="16.5" customHeight="true">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ht="16.5" customHeight="true">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ht="16.5" customHeight="true">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ht="16.5" customHeight="true">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ht="16.5" customHeight="true">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ht="16.5" customHeight="true">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ht="16.5" customHeight="true">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ht="16.5" customHeight="true">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ht="16.5" customHeight="true">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ht="16.5" customHeight="true">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ht="16.5" customHeight="true">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ht="16.5" customHeight="true">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ht="16.5" customHeight="true">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ht="16.5" customHeight="true">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ht="16.5" customHeight="true">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ht="16.5" customHeight="true">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ht="16.5" customHeight="true">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ht="16.5" customHeight="true">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ht="16.5" customHeight="true">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ht="16.5" customHeight="true">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ht="16.5" customHeight="true">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ht="16.5" customHeight="true">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ht="16.5" customHeight="true">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ht="16.5" customHeight="true">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ht="16.5" customHeight="true">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ht="16.5" customHeight="true">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ht="16.5" customHeight="true">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ht="16.5" customHeight="true">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ht="16.5" customHeight="true">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ht="16.5" customHeight="true">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ht="16.5" customHeight="true">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ht="16.5" customHeight="true">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ht="16.5" customHeight="true">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ht="16.5" customHeight="true">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ht="16.5" customHeight="true">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ht="16.5" customHeight="true">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ht="16.5" customHeight="true">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ht="16.5" customHeight="true">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ht="16.5" customHeight="true">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ht="16.5" customHeight="true">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ht="16.5" customHeight="true">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ht="16.5" customHeight="true">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ht="16.5" customHeight="true">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ht="16.5" customHeight="true">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ht="16.5" customHeight="true">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ht="16.5" customHeight="true">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ht="16.5" customHeight="true">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ht="16.5" customHeight="true">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ht="16.5" customHeight="true">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ht="16.5" customHeight="true">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ht="16.5" customHeight="true">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ht="16.5" customHeight="true">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ht="16.5" customHeight="true">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ht="16.5" customHeight="true">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ht="16.5" customHeight="true">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ht="16.5" customHeight="true">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ht="16.5" customHeight="true">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ht="16.5" customHeight="true">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ht="16.5" customHeight="true">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ht="16.5" customHeight="true">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ht="16.5" customHeight="true">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ht="16.5" customHeight="true">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ht="16.5" customHeight="true">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ht="16.5" customHeight="true">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ht="16.5" customHeight="true">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ht="16.5" customHeight="true">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ht="16.5" customHeight="true">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ht="16.5" customHeight="true">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ht="16.5" customHeight="true">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ht="16.5" customHeight="true">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ht="16.5" customHeight="true">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ht="16.5" customHeight="true">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ht="16.5" customHeight="true">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ht="16.5" customHeight="true">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ht="16.5" customHeight="true">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ht="16.5" customHeight="true">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ht="16.5" customHeight="true">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ht="16.5" customHeight="true">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ht="16.5" customHeight="true">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ht="16.5" customHeight="true">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ht="16.5" customHeight="true">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ht="16.5" customHeight="true">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ht="16.5" customHeight="true">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ht="16.5" customHeight="true">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ht="16.5" customHeight="true">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ht="16.5" customHeight="true">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ht="16.5" customHeight="true">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ht="16.5" customHeight="true">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ht="16.5" customHeight="true">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ht="16.5" customHeight="true">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ht="16.5" customHeight="true">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ht="16.5" customHeight="true">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ht="16.5" customHeight="true">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ht="16.5" customHeight="true">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ht="16.5" customHeight="true">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ht="16.5" customHeight="true">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ht="16.5" customHeight="true">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ht="16.5" customHeight="true">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ht="16.5" customHeight="true">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ht="16.5" customHeight="true">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ht="16.5" customHeight="true">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ht="16.5" customHeight="true">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ht="16.5" customHeight="true">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ht="16.5" customHeight="true">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ht="16.5" customHeight="true">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ht="16.5" customHeight="true">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ht="16.5" customHeight="true">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ht="16.5" customHeight="true">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ht="16.5" customHeight="true">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ht="16.5" customHeight="true">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ht="16.5" customHeight="true">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ht="16.5" customHeight="true">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ht="16.5" customHeight="true">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ht="16.5" customHeight="true">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ht="16.5" customHeight="true">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ht="16.5" customHeight="true">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ht="16.5" customHeight="true">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ht="16.5" customHeight="true">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ht="16.5" customHeight="true">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ht="16.5" customHeight="true">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ht="16.5" customHeight="true">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ht="16.5" customHeight="true">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ht="16.5" customHeight="true">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ht="16.5" customHeight="true">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ht="16.5" customHeight="true">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ht="16.5" customHeight="true">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ht="16.5" customHeight="true">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ht="16.5" customHeight="true">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ht="16.5" customHeight="true">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ht="16.5" customHeight="true">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ht="16.5" customHeight="true">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ht="16.5" customHeight="true">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ht="16.5" customHeight="true">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ht="16.5" customHeight="true">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ht="16.5" customHeight="true">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ht="16.5" customHeight="true">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ht="16.5" customHeight="true">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ht="16.5" customHeight="true">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ht="16.5" customHeight="true">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ht="16.5" customHeight="true">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ht="16.5" customHeight="true">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ht="16.5" customHeight="true">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ht="16.5" customHeight="true">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ht="16.5" customHeight="true">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ht="16.5" customHeight="true">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ht="16.5" customHeight="true">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ht="16.5" customHeight="true">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ht="16.5" customHeight="true">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ht="16.5" customHeight="true">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ht="16.5" customHeight="true">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ht="16.5" customHeight="true">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ht="16.5" customHeight="true">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row>
    <row r="200" ht="16.5" customHeight="true">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row>
  </sheetData>
  <mergeCells>
    <mergeCell ref="C7:F7"/>
    <mergeCell ref="H6:I6"/>
    <mergeCell ref="H1:I1"/>
    <mergeCell ref="H2:I2"/>
    <mergeCell ref="A4:I4"/>
    <mergeCell ref="A7:A8"/>
    <mergeCell ref="G7:I7"/>
  </mergeCells>
  <dataValidations count="15">
    <dataValidation type="decimal" errorStyle="warning" operator="equal" allowBlank="0" showInputMessage="1" showErrorMessage="1" errorTitle="" error="{2}" promptTitle="" prompt="" sqref="C7:C7">
      <formula1>"='_治山_總工程費依經費來源別分$0_6_2$A111305a001'"</formula1>
      <formula2>k-SmartTag-statCourseNo</formula2>
    </dataValidation>
    <dataValidation type="decimal" errorStyle="warning" operator="equal" allowBlank="0" showInputMessage="1" showErrorMessage="1" errorTitle="" error="{2}" promptTitle="" prompt="" sqref="D6:D6">
      <formula1>"='中華民國114年度$0_5_3$2025'"</formula1>
      <formula2>k-SmartTag-date</formula2>
    </dataValidation>
    <dataValidation type="decimal" errorStyle="warning" operator="equal" allowBlank="0" showInputMessage="1" showErrorMessage="1" errorTitle="" error="{2}" promptTitle="" prompt="" sqref="D8:D8">
      <formula1>"='中央$0_7_3$1101400001'"</formula1>
      <formula2>k-SmartTag-muti1</formula2>
    </dataValidation>
    <dataValidation type="decimal" errorStyle="warning" operator="equal" allowBlank="0" showInputMessage="1" showErrorMessage="1" errorTitle="" error="" promptTitle="" prompt="" sqref="D9:I9">
      <formula1>"='$SmartTag'"</formula1>
      <formula2>k-SmartTag-DataRegion</formula2>
    </dataValidation>
    <dataValidation type="decimal" errorStyle="warning" operator="equal" allowBlank="0" showInputMessage="1" showErrorMessage="1" errorTitle="" error="{2}" promptTitle="" prompt="" sqref="E8:E8">
      <formula1>"='縣_市_$0_7_4$1101400002'"</formula1>
      <formula2>k-SmartTag-muti1</formula2>
    </dataValidation>
    <dataValidation type="decimal" errorStyle="warning" operator="equal" allowBlank="0" showInputMessage="1" showErrorMessage="1" errorTitle="" error="" promptTitle="" prompt="" sqref="D9:I9">
      <formula1>"='$SmartTag'"</formula1>
      <formula2>k-SmartTag-DataRegion</formula2>
    </dataValidation>
    <dataValidation type="decimal" errorStyle="warning" operator="equal" allowBlank="0" showInputMessage="1" showErrorMessage="1" errorTitle="" error="{2}" promptTitle="" prompt="" sqref="F8:F8">
      <formula1>"='經費來源別_其他$0_7_5$1101400003'"</formula1>
      <formula2>k-SmartTag-muti1</formula2>
    </dataValidation>
    <dataValidation type="decimal" errorStyle="warning" operator="equal" allowBlank="0" showInputMessage="1" showErrorMessage="1" errorTitle="" error="" promptTitle="" prompt="" sqref="D9:I9">
      <formula1>"='$SmartTag'"</formula1>
      <formula2>k-SmartTag-DataRegion</formula2>
    </dataValidation>
    <dataValidation type="decimal" errorStyle="warning" operator="equal" allowBlank="0" showInputMessage="1" showErrorMessage="1" errorTitle="" error="{2}" promptTitle="" prompt="" sqref="G8:G8">
      <formula1>"='工作數量_防砂壩$0_7_6$A111305a002'"</formula1>
      <formula2>k-SmartTag-statCourseNo</formula2>
    </dataValidation>
    <dataValidation type="decimal" errorStyle="warning" operator="equal" allowBlank="0" showInputMessage="1" showErrorMessage="1" errorTitle="" error="" promptTitle="" prompt="" sqref="D9:I9">
      <formula1>"='$SmartTag'"</formula1>
      <formula2>k-SmartTag-DataRegion</formula2>
    </dataValidation>
    <dataValidation type="decimal" errorStyle="warning" operator="equal" allowBlank="0" showInputMessage="1" showErrorMessage="1" errorTitle="" error="{2}" promptTitle="" prompt="" sqref="H1:H1">
      <formula1>"='桃園市$0_0_7$010000068000'"</formula1>
      <formula2>k-SmartTag-place</formula2>
    </dataValidation>
    <dataValidation type="decimal" errorStyle="warning" operator="equal" allowBlank="0" showInputMessage="1" showErrorMessage="1" errorTitle="" error="{2}" promptTitle="" prompt="" sqref="H8:H8">
      <formula1>"='工作數量_整流$0_7_7$A111305a006'"</formula1>
      <formula2>k-SmartTag-statCourseNo</formula2>
    </dataValidation>
    <dataValidation type="decimal" errorStyle="warning" operator="equal" allowBlank="0" showInputMessage="1" showErrorMessage="1" errorTitle="" error="" promptTitle="" prompt="" sqref="D9:I9">
      <formula1>"='$SmartTag'"</formula1>
      <formula2>k-SmartTag-DataRegion</formula2>
    </dataValidation>
    <dataValidation type="decimal" errorStyle="warning" operator="equal" allowBlank="0" showInputMessage="1" showErrorMessage="1" errorTitle="" error="{2}" promptTitle="" prompt="" sqref="I8:I8">
      <formula1>"='工作數量_固床工$0_7_8$A111305a007'"</formula1>
      <formula2>k-SmartTag-statCourseNo</formula2>
    </dataValidation>
    <dataValidation type="decimal" errorStyle="warning" operator="equal" allowBlank="0" showInputMessage="1" showErrorMessage="1" errorTitle="" error="" promptTitle="" prompt="" sqref="D9:I9">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10" sqref="F10:F10"/>
    </sheetView>
  </sheetViews>
  <sheetFormatPr customHeight="false" defaultColWidth="9.28125" defaultRowHeight="15"/>
  <cols>
    <col min="1" max="1" bestFit="false" customWidth="true" width="13.2109375" hidden="false" outlineLevel="0"/>
    <col min="2" max="2" bestFit="false" customWidth="true" width="14.3515625" hidden="false" outlineLevel="0"/>
    <col min="3" max="4" bestFit="false" customWidth="true" width="14.2109375" hidden="false" outlineLevel="0"/>
    <col min="5" max="5" bestFit="false" customWidth="true" width="15.921875" hidden="false" outlineLevel="0"/>
    <col min="6" max="7" bestFit="false" customWidth="true" width="24.2109375" hidden="false" outlineLevel="0"/>
    <col min="8" max="8" bestFit="false" customWidth="true" width="18.2109375" hidden="false" outlineLevel="0"/>
    <col min="9" max="9" bestFit="false" customWidth="true" width="16.2109375" hidden="false" outlineLevel="0"/>
    <col min="10" max="10" bestFit="false" customWidth="true" width="11.2109375" hidden="false" outlineLevel="0"/>
    <col min="11" max="11" bestFit="false" customWidth="true" width="13.2109375" hidden="false" outlineLevel="0"/>
    <col min="12" max="50" bestFit="false" customWidth="true" width="11.2109375" hidden="false" outlineLevel="0"/>
  </cols>
  <sheetData>
    <row r="1" ht="16.5" customHeight="true">
      <c r="A1" s="1" t="s">
        <v>29</v>
      </c>
      <c r="B1" s="13"/>
      <c r="C1" s="4"/>
      <c r="D1" s="4"/>
      <c r="E1" s="4"/>
      <c r="F1" s="4"/>
      <c r="G1" s="4"/>
      <c r="H1" s="34"/>
      <c r="I1" s="1" t="s">
        <v>20</v>
      </c>
      <c r="J1" s="1" t="s">
        <v>24</v>
      </c>
      <c r="K1" s="1"/>
      <c r="L1" s="39"/>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row>
    <row r="2" ht="17.25" customHeight="true">
      <c r="A2" s="1" t="s">
        <v>1</v>
      </c>
      <c r="B2" s="14" t="s">
        <v>8</v>
      </c>
      <c r="C2" s="32"/>
      <c r="D2" s="5"/>
      <c r="E2" s="5"/>
      <c r="F2" s="5"/>
      <c r="G2" s="5"/>
      <c r="H2" s="35"/>
      <c r="I2" s="1" t="s">
        <v>21</v>
      </c>
      <c r="J2" s="1" t="s">
        <v>25</v>
      </c>
      <c r="K2" s="1"/>
      <c r="L2" s="39"/>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ht="16.5" customHeight="true">
      <c r="A3" s="2"/>
      <c r="B3" s="2"/>
      <c r="C3" s="2"/>
      <c r="D3" s="2"/>
      <c r="E3" s="2"/>
      <c r="F3" s="2"/>
      <c r="G3" s="2"/>
      <c r="H3" s="2"/>
      <c r="I3" s="2"/>
      <c r="J3" s="2"/>
      <c r="K3" s="2"/>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ht="21" customHeight="true">
      <c r="A4" s="3" t="s">
        <v>30</v>
      </c>
      <c r="B4" s="3"/>
      <c r="C4" s="3"/>
      <c r="D4" s="3"/>
      <c r="E4" s="3"/>
      <c r="F4" s="3"/>
      <c r="G4" s="3"/>
      <c r="H4" s="3"/>
      <c r="I4" s="3"/>
      <c r="J4" s="3"/>
      <c r="K4" s="3"/>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ht="16.5" customHeight="true">
      <c r="A5" s="4"/>
      <c r="B5" s="4"/>
      <c r="C5" s="4"/>
      <c r="D5" s="4"/>
      <c r="E5" s="4"/>
      <c r="F5" s="4"/>
      <c r="G5" s="4"/>
      <c r="H5" s="4"/>
      <c r="I5" s="4"/>
      <c r="J5" s="31" t="s">
        <v>48</v>
      </c>
      <c r="K5" s="31"/>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row>
    <row r="6" ht="18" customHeight="true">
      <c r="A6" s="5"/>
      <c r="B6" s="5"/>
      <c r="C6" s="5"/>
      <c r="D6" s="5"/>
      <c r="E6" s="32"/>
      <c r="F6" s="5" t="s">
        <v>16</v>
      </c>
      <c r="G6" s="5"/>
      <c r="H6" s="5"/>
      <c r="I6" s="5"/>
      <c r="J6" s="5"/>
      <c r="K6" s="37" t="s">
        <v>26</v>
      </c>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ht="20.1" customHeight="true">
      <c r="A7" s="6" t="s">
        <v>3</v>
      </c>
      <c r="B7" s="16" t="s">
        <v>9</v>
      </c>
      <c r="C7" s="23" t="s">
        <v>22</v>
      </c>
      <c r="D7" s="23"/>
      <c r="E7" s="23"/>
      <c r="F7" s="23"/>
      <c r="G7" s="23"/>
      <c r="H7" s="23"/>
      <c r="I7" s="23"/>
      <c r="J7" s="23"/>
      <c r="K7" s="62"/>
      <c r="L7" s="6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row>
    <row r="8" ht="20.1" customHeight="true">
      <c r="A8" s="6"/>
      <c r="B8" s="17" t="s">
        <v>10</v>
      </c>
      <c r="C8" s="23" t="s">
        <v>34</v>
      </c>
      <c r="D8" s="23" t="s">
        <v>36</v>
      </c>
      <c r="E8" s="23" t="s">
        <v>37</v>
      </c>
      <c r="F8" s="23" t="s">
        <v>40</v>
      </c>
      <c r="G8" s="23" t="s">
        <v>41</v>
      </c>
      <c r="H8" s="23" t="s">
        <v>43</v>
      </c>
      <c r="I8" s="23" t="s">
        <v>44</v>
      </c>
      <c r="J8" s="23"/>
      <c r="K8" s="62"/>
      <c r="L8" s="6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row>
    <row r="9" ht="14.1" customHeight="true">
      <c r="A9" s="40" t="s">
        <v>4</v>
      </c>
      <c r="B9" s="45" t="s">
        <v>11</v>
      </c>
      <c r="C9" s="48" t="n">
        <f>SUM(C10:C12)</f>
        <v>352.1</v>
      </c>
      <c r="D9" s="51" t="s">
        <v>11</v>
      </c>
      <c r="E9" s="51" t="s">
        <v>11</v>
      </c>
      <c r="F9" s="51" t="s">
        <v>11</v>
      </c>
      <c r="G9" s="51" t="s">
        <v>11</v>
      </c>
      <c r="H9" s="51" t="n">
        <v>5</v>
      </c>
      <c r="I9" s="58" t="s">
        <v>11</v>
      </c>
      <c r="J9" s="58"/>
      <c r="K9" s="58"/>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ht="74.25" customHeight="true">
      <c r="A10" s="41" t="str">
        <f>'治山防災'!$A$10</f>
        <v> 龜山區大同路旁鶯歌溪上游野溪治理工程</v>
      </c>
      <c r="B10" s="19" t="str">
        <f>'治山防災'!B10</f>
        <v>桃園市龜山區</v>
      </c>
      <c r="C10" s="49" t="n">
        <v>65.9</v>
      </c>
      <c r="D10" s="52" t="s">
        <v>11</v>
      </c>
      <c r="E10" s="52" t="s">
        <v>11</v>
      </c>
      <c r="F10" s="52" t="s">
        <v>11</v>
      </c>
      <c r="G10" s="52" t="s">
        <v>11</v>
      </c>
      <c r="H10" s="52" t="n">
        <v>2</v>
      </c>
      <c r="I10" s="59" t="s">
        <v>45</v>
      </c>
      <c r="J10" s="59"/>
      <c r="K10" s="59"/>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ht="65.25" customHeight="true">
      <c r="A11" s="41" t="str">
        <f>'治山防災'!$A$11</f>
        <v>龜山區大同路1176號旁野溪整治工程</v>
      </c>
      <c r="B11" s="19" t="str">
        <f>'治山防災'!B11</f>
        <v>桃園市龜山區</v>
      </c>
      <c r="C11" s="49" t="n">
        <v>33.2</v>
      </c>
      <c r="D11" s="52" t="s">
        <v>11</v>
      </c>
      <c r="E11" s="52" t="s">
        <v>11</v>
      </c>
      <c r="F11" s="52" t="s">
        <v>11</v>
      </c>
      <c r="G11" s="52" t="s">
        <v>11</v>
      </c>
      <c r="H11" s="52" t="s">
        <v>11</v>
      </c>
      <c r="I11" s="59" t="s">
        <v>46</v>
      </c>
      <c r="J11" s="59"/>
      <c r="K11" s="59"/>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ht="67.5" customHeight="true">
      <c r="A12" s="41" t="str">
        <f>'治山防災'!$A$12</f>
        <v>114年度楊梅區社子溪上游野溪治理二期工程</v>
      </c>
      <c r="B12" s="19" t="str">
        <f>'治山防災'!B12</f>
        <v>桃園市楊梅區</v>
      </c>
      <c r="C12" s="49" t="n">
        <v>253</v>
      </c>
      <c r="D12" s="52" t="s">
        <v>11</v>
      </c>
      <c r="E12" s="52" t="s">
        <v>11</v>
      </c>
      <c r="F12" s="52" t="s">
        <v>11</v>
      </c>
      <c r="G12" s="52" t="s">
        <v>11</v>
      </c>
      <c r="H12" s="52" t="n">
        <v>3</v>
      </c>
      <c r="I12" s="59" t="s">
        <v>47</v>
      </c>
      <c r="J12" s="59"/>
      <c r="K12" s="59"/>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ht="14.1" customHeight="true">
      <c r="A13" s="41"/>
      <c r="B13" s="46"/>
      <c r="C13" s="50"/>
      <c r="D13" s="53"/>
      <c r="E13" s="53"/>
      <c r="F13" s="54"/>
      <c r="G13" s="53"/>
      <c r="H13" s="53"/>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ht="14.1" customHeight="true">
      <c r="A14" s="41"/>
      <c r="B14" s="46"/>
      <c r="C14" s="50"/>
      <c r="D14" s="53"/>
      <c r="E14" s="53"/>
      <c r="F14" s="54"/>
      <c r="G14" s="53"/>
      <c r="H14" s="53"/>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ht="14.1" customHeight="true">
      <c r="A15" s="42"/>
      <c r="B15" s="46"/>
      <c r="C15" s="50"/>
      <c r="D15" s="53"/>
      <c r="E15" s="53"/>
      <c r="F15" s="54"/>
      <c r="G15" s="53"/>
      <c r="H15" s="53"/>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ht="14.1" customHeight="true">
      <c r="A16" s="41"/>
      <c r="B16" s="46"/>
      <c r="C16" s="50"/>
      <c r="D16" s="53"/>
      <c r="E16" s="53"/>
      <c r="F16" s="54"/>
      <c r="G16" s="53"/>
      <c r="H16" s="53"/>
      <c r="I16" s="60"/>
      <c r="J16" s="60"/>
      <c r="K16" s="60"/>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ht="14.1" customHeight="true">
      <c r="A17" s="41"/>
      <c r="B17" s="46"/>
      <c r="C17" s="50"/>
      <c r="D17" s="53"/>
      <c r="E17" s="53"/>
      <c r="F17" s="54"/>
      <c r="G17" s="57"/>
      <c r="H17" s="57"/>
      <c r="I17" s="61"/>
      <c r="J17" s="61"/>
      <c r="K17" s="61"/>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ht="14.1" customHeight="true">
      <c r="A18" s="41"/>
      <c r="B18" s="46"/>
      <c r="C18" s="50"/>
      <c r="D18" s="53"/>
      <c r="E18" s="53"/>
      <c r="F18" s="54"/>
      <c r="G18" s="53"/>
      <c r="H18" s="53"/>
      <c r="I18" s="61"/>
      <c r="J18" s="61"/>
      <c r="K18" s="61"/>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ht="14.1" customHeight="true">
      <c r="A19" s="41"/>
      <c r="B19" s="46"/>
      <c r="C19" s="50"/>
      <c r="D19" s="53"/>
      <c r="E19" s="53"/>
      <c r="F19" s="54"/>
      <c r="G19" s="53"/>
      <c r="H19" s="53"/>
      <c r="I19" s="60"/>
      <c r="J19" s="60"/>
      <c r="K19" s="60"/>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ht="14.1" customHeight="true">
      <c r="A20" s="41"/>
      <c r="B20" s="46"/>
      <c r="C20" s="50"/>
      <c r="D20" s="53"/>
      <c r="E20" s="53"/>
      <c r="F20" s="54"/>
      <c r="G20" s="53"/>
      <c r="H20" s="53"/>
      <c r="I20" s="61"/>
      <c r="J20" s="61"/>
      <c r="K20" s="61"/>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ht="14.1" customHeight="true">
      <c r="A21" s="41"/>
      <c r="B21" s="46"/>
      <c r="C21" s="50"/>
      <c r="D21" s="53"/>
      <c r="E21" s="53"/>
      <c r="F21" s="54"/>
      <c r="G21" s="53"/>
      <c r="H21" s="53"/>
      <c r="I21" s="61"/>
      <c r="J21" s="61"/>
      <c r="K21" s="61"/>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ht="14.1" customHeight="true">
      <c r="A22" s="41"/>
      <c r="B22" s="46"/>
      <c r="C22" s="50"/>
      <c r="D22" s="53"/>
      <c r="E22" s="53"/>
      <c r="F22" s="54"/>
      <c r="G22" s="53"/>
      <c r="H22" s="53"/>
      <c r="I22" s="60"/>
      <c r="J22" s="60"/>
      <c r="K22" s="60"/>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ht="14.1" customHeight="true">
      <c r="A23" s="42"/>
      <c r="B23" s="46"/>
      <c r="C23" s="50"/>
      <c r="D23" s="53"/>
      <c r="E23" s="53"/>
      <c r="F23" s="54"/>
      <c r="G23" s="53"/>
      <c r="H23" s="53"/>
      <c r="I23" s="60"/>
      <c r="J23" s="60"/>
      <c r="K23" s="60"/>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ht="14.1" customHeight="true">
      <c r="A24" s="41"/>
      <c r="B24" s="46"/>
      <c r="C24" s="50"/>
      <c r="D24" s="53"/>
      <c r="E24" s="53"/>
      <c r="F24" s="55"/>
      <c r="G24" s="53"/>
      <c r="H24" s="53"/>
      <c r="I24" s="60"/>
      <c r="J24" s="60"/>
      <c r="K24" s="60"/>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ht="14.1" customHeight="true">
      <c r="A25" s="41"/>
      <c r="B25" s="46"/>
      <c r="C25" s="50"/>
      <c r="D25" s="53"/>
      <c r="E25" s="53"/>
      <c r="F25" s="53"/>
      <c r="G25" s="53"/>
      <c r="H25" s="53"/>
      <c r="I25" s="60"/>
      <c r="J25" s="60"/>
      <c r="K25" s="60"/>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ht="14.1" customHeight="true">
      <c r="A26" s="41"/>
      <c r="B26" s="46"/>
      <c r="C26" s="50"/>
      <c r="D26" s="53"/>
      <c r="E26" s="53"/>
      <c r="F26" s="53"/>
      <c r="G26" s="53"/>
      <c r="H26" s="53"/>
      <c r="I26" s="60"/>
      <c r="J26" s="60"/>
      <c r="K26" s="60"/>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ht="14.1" customHeight="true">
      <c r="A27" s="41"/>
      <c r="B27" s="46"/>
      <c r="C27" s="50"/>
      <c r="D27" s="53"/>
      <c r="E27" s="53"/>
      <c r="F27" s="53"/>
      <c r="G27" s="53"/>
      <c r="H27" s="53"/>
      <c r="I27" s="60"/>
      <c r="J27" s="60"/>
      <c r="K27" s="60"/>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ht="14.1" customHeight="true">
      <c r="A28" s="42"/>
      <c r="B28" s="46"/>
      <c r="C28" s="50"/>
      <c r="D28" s="53"/>
      <c r="E28" s="53"/>
      <c r="F28" s="53"/>
      <c r="G28" s="53"/>
      <c r="H28" s="53"/>
      <c r="I28" s="60"/>
      <c r="J28" s="60"/>
      <c r="K28" s="60"/>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ht="14.1" customHeight="true">
      <c r="A29" s="41"/>
      <c r="B29" s="46"/>
      <c r="C29" s="50"/>
      <c r="D29" s="53"/>
      <c r="E29" s="53"/>
      <c r="F29" s="53"/>
      <c r="G29" s="53"/>
      <c r="H29" s="53"/>
      <c r="I29" s="60"/>
      <c r="J29" s="60"/>
      <c r="K29" s="60"/>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ht="14.1" customHeight="true">
      <c r="A30" s="41"/>
      <c r="B30" s="46"/>
      <c r="C30" s="50"/>
      <c r="D30" s="53"/>
      <c r="E30" s="53"/>
      <c r="F30" s="56"/>
      <c r="G30" s="53"/>
      <c r="H30" s="53"/>
      <c r="I30" s="60"/>
      <c r="J30" s="60"/>
      <c r="K30" s="60"/>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ht="14.1" customHeight="true">
      <c r="A31" s="42"/>
      <c r="B31" s="46"/>
      <c r="C31" s="50"/>
      <c r="D31" s="53"/>
      <c r="E31" s="53"/>
      <c r="F31" s="53"/>
      <c r="G31" s="53"/>
      <c r="H31" s="53"/>
      <c r="I31" s="60"/>
      <c r="J31" s="60"/>
      <c r="K31" s="60"/>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ht="14.1" customHeight="true">
      <c r="A32" s="41"/>
      <c r="B32" s="46"/>
      <c r="C32" s="50"/>
      <c r="D32" s="53"/>
      <c r="E32" s="53"/>
      <c r="F32" s="53"/>
      <c r="G32" s="53"/>
      <c r="H32" s="53"/>
      <c r="I32" s="60"/>
      <c r="J32" s="60"/>
      <c r="K32" s="60"/>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ht="14.1" customHeight="true">
      <c r="A33" s="41"/>
      <c r="B33" s="46"/>
      <c r="C33" s="50"/>
      <c r="D33" s="53"/>
      <c r="E33" s="53"/>
      <c r="F33" s="53"/>
      <c r="G33" s="53"/>
      <c r="H33" s="53"/>
      <c r="I33" s="61"/>
      <c r="J33" s="61"/>
      <c r="K33" s="61"/>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ht="14.1" customHeight="true">
      <c r="A34" s="41"/>
      <c r="B34" s="47"/>
      <c r="C34" s="50"/>
      <c r="D34" s="53"/>
      <c r="E34" s="53"/>
      <c r="F34" s="53"/>
      <c r="G34" s="53"/>
      <c r="H34" s="53"/>
      <c r="I34" s="61"/>
      <c r="J34" s="61"/>
      <c r="K34" s="61"/>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ht="14.1" customHeight="true">
      <c r="A35" s="43"/>
      <c r="B35" s="22"/>
      <c r="C35" s="14"/>
      <c r="D35" s="32"/>
      <c r="E35" s="32"/>
      <c r="F35" s="32"/>
      <c r="G35" s="32"/>
      <c r="H35" s="32"/>
      <c r="I35" s="32"/>
      <c r="J35" s="37"/>
      <c r="K35" s="37"/>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ht="16.5" customHeight="true">
      <c r="A36" s="44" t="s">
        <v>31</v>
      </c>
      <c r="B36" s="44"/>
      <c r="C36" s="44" t="s">
        <v>35</v>
      </c>
      <c r="D36" s="2"/>
      <c r="E36" s="44" t="s">
        <v>38</v>
      </c>
      <c r="F36" s="2"/>
      <c r="G36" s="44" t="s">
        <v>42</v>
      </c>
      <c r="H36" s="44"/>
      <c r="I36" s="2"/>
      <c r="J36" s="2"/>
      <c r="K36" s="63" t="s">
        <v>49</v>
      </c>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ht="16.5" customHeight="true">
      <c r="A37" s="4"/>
      <c r="B37" s="4"/>
      <c r="C37" s="4"/>
      <c r="D37" s="4"/>
      <c r="E37" s="31" t="s">
        <v>39</v>
      </c>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ht="16.5" customHeight="true">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ht="16.5" customHeight="true">
      <c r="A39" s="31" t="s">
        <v>32</v>
      </c>
      <c r="B39" s="31"/>
      <c r="C39" s="31"/>
      <c r="D39" s="31"/>
      <c r="E39" s="31"/>
      <c r="F39" s="31"/>
      <c r="G39" s="31"/>
      <c r="H39" s="31"/>
      <c r="I39" s="31"/>
      <c r="J39" s="31"/>
      <c r="K39" s="31"/>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ht="16.5" customHeight="true">
      <c r="A40" s="31" t="s">
        <v>33</v>
      </c>
      <c r="B40" s="31"/>
      <c r="C40" s="31"/>
      <c r="D40" s="31"/>
      <c r="E40" s="31"/>
      <c r="F40" s="31"/>
      <c r="G40" s="31"/>
      <c r="H40" s="31"/>
      <c r="I40" s="31"/>
      <c r="J40" s="31"/>
      <c r="K40" s="31"/>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ht="16.5" customHeight="true">
      <c r="A41" s="4"/>
      <c r="B41" s="4"/>
      <c r="C41" s="4"/>
      <c r="D41" s="4"/>
      <c r="E41" s="4"/>
      <c r="F41" s="4"/>
      <c r="G41" s="4"/>
      <c r="H41" s="4"/>
      <c r="I41" s="4"/>
      <c r="J41" s="4"/>
      <c r="K41" s="30" t="s">
        <v>50</v>
      </c>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ht="16.5" customHeight="true">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ht="16.5" customHeight="true">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ht="16.5" customHeight="true">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ht="16.5" customHeight="true">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ht="16.5" customHeight="true">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ht="16.5" customHeight="true">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ht="16.5" customHeight="true">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ht="16.5" customHeight="true">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ht="16.5" customHeight="true">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ht="16.5" customHeight="true">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ht="16.5" customHeight="true">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ht="16.5" customHeight="true">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ht="16.5" customHeight="true">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ht="16.5" customHeight="true">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ht="16.5" customHeight="true">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ht="16.5" customHeight="true">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ht="16.5" customHeight="true">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ht="16.5" customHeight="true">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ht="16.5" customHeight="true">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ht="16.5" customHeight="true">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ht="16.5" customHeight="true">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ht="16.5" customHeight="true">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ht="16.5" customHeight="true">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ht="16.5" customHeight="true">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ht="16.5" customHeight="true">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ht="16.5" customHeight="true">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ht="16.5" customHeight="true">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ht="16.5" customHeight="true">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ht="16.5" customHeight="true">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ht="16.5" customHeight="true">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ht="16.5" customHeight="true">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ht="16.5" customHeight="true">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ht="16.5" customHeight="true">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ht="16.5" customHeight="true">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ht="16.5" customHeight="true">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ht="16.5" customHeight="true">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ht="16.5" customHeight="true">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ht="16.5" customHeight="true">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ht="16.5" customHeight="true">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ht="16.5" customHeight="true">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ht="16.5" customHeight="true">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ht="16.5" customHeight="true">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ht="16.5" customHeight="true">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ht="16.5" customHeight="true">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ht="16.5" customHeight="true">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ht="16.5" customHeight="true">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ht="16.5" customHeight="true">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ht="16.5" customHeight="true">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ht="16.5" customHeight="true">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ht="16.5" customHeight="true">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ht="16.5" customHeight="true">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ht="16.5" customHeight="true">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ht="16.5" customHeight="true">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ht="16.5" customHeight="true">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ht="16.5" customHeight="true">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ht="16.5" customHeight="true">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ht="16.5" customHeight="true">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ht="16.5" customHeight="true">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ht="16.5" customHeight="true">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ht="16.5" customHeight="true">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ht="16.5" customHeight="true">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ht="16.5" customHeight="true">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ht="16.5" customHeight="true">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ht="16.5" customHeight="true">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ht="16.5" customHeight="true">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ht="16.5" customHeight="true">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ht="16.5" customHeight="true">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ht="16.5" customHeight="true">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ht="16.5" customHeight="true">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ht="16.5" customHeight="true">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ht="16.5" customHeight="true">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ht="16.5" customHeight="true">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ht="16.5" customHeight="true">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ht="16.5" customHeight="true">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ht="16.5" customHeight="true">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ht="16.5" customHeight="true">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ht="16.5" customHeight="true">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ht="16.5" customHeight="true">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ht="16.5" customHeight="true">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ht="16.5" customHeight="true">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ht="16.5" customHeight="true">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ht="16.5" customHeight="true">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ht="16.5" customHeight="true">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ht="16.5" customHeight="true">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ht="16.5" customHeight="true">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ht="16.5" customHeight="true">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ht="16.5" customHeight="true">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ht="16.5" customHeight="true">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ht="16.5" customHeight="true">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ht="16.5" customHeight="true">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ht="16.5" customHeight="true">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ht="16.5" customHeight="true">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ht="16.5" customHeight="true">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ht="16.5" customHeight="true">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ht="16.5" customHeight="true">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ht="16.5" customHeight="true">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ht="16.5" customHeight="true">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ht="16.5" customHeight="true">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ht="16.5" customHeight="true">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ht="16.5" customHeight="true">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ht="16.5" customHeight="true">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ht="16.5" customHeight="true">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ht="16.5" customHeight="true">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ht="16.5" customHeight="true">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ht="16.5" customHeight="true">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ht="16.5" customHeight="true">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ht="16.5" customHeight="true">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ht="16.5" customHeight="true">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ht="16.5" customHeight="true">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ht="16.5" customHeight="true">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ht="16.5" customHeight="true">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ht="16.5" customHeight="true">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ht="16.5" customHeight="true">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ht="16.5" customHeight="true">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ht="16.5" customHeight="true">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ht="16.5" customHeight="true">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ht="16.5" customHeight="true">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ht="16.5" customHeight="true">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ht="16.5" customHeight="true">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ht="16.5" customHeight="true">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ht="16.5" customHeight="true">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ht="16.5" customHeight="true">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ht="16.5" customHeight="true">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ht="16.5" customHeight="true">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ht="16.5" customHeight="true">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ht="16.5" customHeight="true">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ht="16.5" customHeight="true">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ht="16.5" customHeight="true">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ht="16.5" customHeight="true">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ht="16.5" customHeight="true">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ht="16.5" customHeight="true">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ht="16.5" customHeight="true">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ht="16.5" customHeight="true">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ht="16.5" customHeight="true">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ht="16.5" customHeight="true">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ht="16.5" customHeight="true">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ht="16.5" customHeight="true">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ht="16.5" customHeight="true">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ht="16.5" customHeight="true">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ht="16.5" customHeight="true">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ht="16.5" customHeight="true">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ht="16.5" customHeight="true">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ht="16.5" customHeight="true">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ht="16.5" customHeight="true">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ht="16.5" customHeight="true">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ht="16.5" customHeight="true">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ht="16.5" customHeight="true">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ht="16.5" customHeight="true">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ht="16.5" customHeight="true">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ht="16.5" customHeight="true">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ht="16.5" customHeight="true">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ht="16.5" customHeight="true">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ht="16.5" customHeight="true">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ht="16.5" customHeight="true">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ht="16.5" customHeight="true">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ht="16.5" customHeight="true">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ht="16.5" customHeight="true">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ht="16.5" customHeight="true">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row>
    <row r="200" ht="16.5" customHeight="true">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row>
  </sheetData>
  <mergeCells>
    <mergeCell ref="A39:K39"/>
    <mergeCell ref="A40:K40"/>
    <mergeCell ref="A4:K4"/>
    <mergeCell ref="J2:K2"/>
    <mergeCell ref="J1:K1"/>
    <mergeCell ref="A7:A8"/>
    <mergeCell ref="C7:K7"/>
    <mergeCell ref="I8:K8"/>
    <mergeCell ref="I10:K10"/>
    <mergeCell ref="I11:K11"/>
    <mergeCell ref="I12:K12"/>
    <mergeCell ref="I9:K9"/>
  </mergeCells>
  <dataValidations count="14">
    <dataValidation type="decimal" errorStyle="warning" operator="equal" allowBlank="0" showInputMessage="1" showErrorMessage="1" errorTitle="" error="{2}" promptTitle="" prompt="" sqref="C8:C8">
      <formula1>"='工作數量_護岸$1_7_2$A111305a008'"</formula1>
      <formula2>k-SmartTag-statCourseNo</formula2>
    </dataValidation>
    <dataValidation type="decimal" errorStyle="warning" operator="equal" allowBlank="0" showInputMessage="1" showErrorMessage="1" errorTitle="" error="" promptTitle="" prompt="" sqref="C9:H9">
      <formula1>"='$SmartTag'"</formula1>
      <formula2>k-SmartTag-DataRegion</formula2>
    </dataValidation>
    <dataValidation type="decimal" errorStyle="warning" operator="equal" allowBlank="0" showInputMessage="1" showErrorMessage="1" errorTitle="" error="{2}" promptTitle="" prompt="" sqref="D8:D8">
      <formula1>"='工作數量_魚道$1_7_3$A111305a009'"</formula1>
      <formula2>k-SmartTag-statCourseNo</formula2>
    </dataValidation>
    <dataValidation type="decimal" errorStyle="warning" operator="equal" allowBlank="0" showInputMessage="1" showErrorMessage="1" errorTitle="" error="" promptTitle="" prompt="" sqref="C9:H9">
      <formula1>"='$SmartTag'"</formula1>
      <formula2>k-SmartTag-DataRegion</formula2>
    </dataValidation>
    <dataValidation type="decimal" errorStyle="warning" operator="equal" allowBlank="0" showInputMessage="1" showErrorMessage="1" errorTitle="" error="{2}" promptTitle="" prompt="" sqref="E8:E8">
      <formula1>"='工作數量_蝕溝控制$1_7_4$A111305a010'"</formula1>
      <formula2>k-SmartTag-statCourseNo</formula2>
    </dataValidation>
    <dataValidation type="decimal" errorStyle="warning" operator="equal" allowBlank="0" showInputMessage="1" showErrorMessage="1" errorTitle="" error="" promptTitle="" prompt="" sqref="C9:H9">
      <formula1>"='$SmartTag'"</formula1>
      <formula2>k-SmartTag-DataRegion</formula2>
    </dataValidation>
    <dataValidation type="decimal" errorStyle="warning" operator="equal" allowBlank="0" showInputMessage="1" showErrorMessage="1" errorTitle="" error="{2}" promptTitle="" prompt="" sqref="F6:F6">
      <formula1>"='中華民國114年度$1_5_5$2025'"</formula1>
      <formula2>k-SmartTag-date</formula2>
    </dataValidation>
    <dataValidation type="decimal" errorStyle="warning" operator="equal" allowBlank="0" showInputMessage="1" showErrorMessage="1" errorTitle="" error="{2}" promptTitle="" prompt="" sqref="F8:F8">
      <formula1>"='工作數量_崩塌地處理$1_7_5$A111305a011'"</formula1>
      <formula2>k-SmartTag-statCourseNo</formula2>
    </dataValidation>
    <dataValidation type="decimal" errorStyle="warning" operator="equal" allowBlank="0" showInputMessage="1" showErrorMessage="1" errorTitle="" error="" promptTitle="" prompt="" sqref="C9:H9">
      <formula1>"='$SmartTag'"</formula1>
      <formula2>k-SmartTag-DataRegion</formula2>
    </dataValidation>
    <dataValidation type="decimal" errorStyle="warning" operator="equal" allowBlank="0" showInputMessage="1" showErrorMessage="1" errorTitle="" error="{2}" promptTitle="" prompt="" sqref="G8:G8">
      <formula1>"='工作數量_植生綠美化$1_7_6$A111305a012'"</formula1>
      <formula2>k-SmartTag-statCourseNo</formula2>
    </dataValidation>
    <dataValidation type="decimal" errorStyle="warning" operator="equal" allowBlank="0" showInputMessage="1" showErrorMessage="1" errorTitle="" error="" promptTitle="" prompt="" sqref="C9:H9">
      <formula1>"='$SmartTag'"</formula1>
      <formula2>k-SmartTag-DataRegion</formula2>
    </dataValidation>
    <dataValidation type="decimal" errorStyle="warning" operator="equal" allowBlank="0" showInputMessage="1" showErrorMessage="1" errorTitle="" error="{2}" promptTitle="" prompt="" sqref="H8:H8">
      <formula1>"='工作數量_生物通道$1_7_7$A111305a014'"</formula1>
      <formula2>k-SmartTag-statCourseNo</formula2>
    </dataValidation>
    <dataValidation type="decimal" errorStyle="warning" operator="equal" allowBlank="0" showInputMessage="1" showErrorMessage="1" errorTitle="" error="" promptTitle="" prompt="" sqref="C9:H9">
      <formula1>"='$SmartTag'"</formula1>
      <formula2>k-SmartTag-DataRegion</formula2>
    </dataValidation>
    <dataValidation type="decimal" errorStyle="warning" operator="equal" allowBlank="0" showInputMessage="1" showErrorMessage="1" errorTitle="" error="{2}" promptTitle="" prompt="" sqref="J1:J1">
      <formula1>"='桃園市$1_0_9$010000068000'"</formula1>
      <formula2>k-SmartTag-place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