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0294-04-11(101)" state="visible" r:id="rId1"/>
  </sheets>
</workbook>
</file>

<file path=xl/sharedStrings.xml><?xml version="1.0" encoding="utf-8"?>
<sst xmlns="http://schemas.openxmlformats.org/spreadsheetml/2006/main" count="30">
  <si>
    <t>公　開　類</t>
  </si>
  <si>
    <t>根據各直轄市、縣（市）政府所報資料彙編。</t>
  </si>
  <si>
    <t>桃園市軍人公墓(忠靈祠)葬厝表(第一次修正表)</t>
  </si>
  <si>
    <t>公墓名稱</t>
  </si>
  <si>
    <t>桃園市軍人忠靈祠</t>
  </si>
  <si>
    <t>備註</t>
  </si>
  <si>
    <t>填表　　　　　　　　　　　　　　　　　審核　　　　　　　　　　　　　　　　　業務主管人員　　　　　　　　　　　　　　　　　機關首長　　　　　　　　　　　　　　　　　　　　　　　　　　　　　　　　　　　　　　
　　　　　　　　　　　　　　　　　　　　　　　　　　　　　　　　　　　　　　主辦統計人員</t>
  </si>
  <si>
    <t>修正原因：配合系統數據判讀異常修正</t>
  </si>
  <si>
    <t>桃園市政府民政局</t>
  </si>
  <si>
    <t>民國115年 2月 9日 10:30:18 印製</t>
  </si>
  <si>
    <t>納骨堂塔(位)</t>
  </si>
  <si>
    <t>容量</t>
  </si>
  <si>
    <t>單櫃</t>
  </si>
  <si>
    <t>月　　　報</t>
  </si>
  <si>
    <t>本表編製2份，於完成會核程序並經機關長官核章後，1份送主計處(室)，1份自存外，應由網際網路線上傳送至內政部統計資料庫。</t>
  </si>
  <si>
    <t>雙櫃</t>
  </si>
  <si>
    <t>次月10日前編報</t>
  </si>
  <si>
    <t>上期底已存厝</t>
  </si>
  <si>
    <t>現役</t>
  </si>
  <si>
    <t>30294-04-11-2</t>
  </si>
  <si>
    <t>中華民國115年 1月</t>
  </si>
  <si>
    <t>退除役</t>
  </si>
  <si>
    <t>本期淨存厝</t>
  </si>
  <si>
    <t>累計存厝</t>
  </si>
  <si>
    <t>餘容量</t>
  </si>
  <si>
    <t>土葬(具)</t>
  </si>
  <si>
    <t>編製機關</t>
  </si>
  <si>
    <t>表    號</t>
  </si>
  <si>
    <t>單位：位；具</t>
  </si>
  <si>
    <t>累計已安葬</t>
  </si>
</sst>
</file>

<file path=xl/styles.xml><?xml version="1.0" encoding="utf-8"?>
<styleSheet xmlns="http://schemas.openxmlformats.org/spreadsheetml/2006/main">
  <numFmts count="5">
    <numFmt formatCode="#,##0.0000;\-#,##0.0000;&quot;－&quot;" numFmtId="197"/>
    <numFmt formatCode="###,##0" numFmtId="198"/>
    <numFmt formatCode="#,##0_);[Red]\(#,##0\)" numFmtId="199"/>
    <numFmt formatCode="#,##0.000000_);[Red]\(#,##0.000000\)" numFmtId="200"/>
    <numFmt formatCode="###,##0;\-###,##0;&quot;－&quot;" numFmtId="201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FFFFFF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197" fontId="1" borderId="4" xfId="0" applyNumberFormat="true" applyFont="true" applyBorder="true">
      <alignment horizontal="center" vertic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/>
    </xf>
    <xf numFmtId="0" fontId="1" borderId="0" xfId="0" applyFont="true">
      <alignment horizontal="left" vertical="top"/>
    </xf>
    <xf numFmtId="0" fontId="3" borderId="0" xfId="0" applyFont="true">
      <alignment horizontal="left" vertical="top"/>
    </xf>
    <xf numFmtId="0" fontId="4" borderId="0" xfId="0" applyFont="true"/>
    <xf numFmtId="0" fontId="5" borderId="0" xfId="0" applyFont="true"/>
    <xf numFmtId="0" fontId="1" borderId="5" xfId="0" applyFont="true" applyBorder="true">
      <alignment vertical="center" wrapText="true"/>
    </xf>
    <xf numFmtId="0" fontId="1" borderId="6" xfId="0" applyFont="true" applyBorder="true">
      <alignment horizontal="left" vertical="center" wrapText="true"/>
    </xf>
    <xf numFmtId="0" fontId="1" borderId="1" xfId="0" applyFont="true" applyBorder="true">
      <alignment horizontal="center" wrapText="true"/>
    </xf>
    <xf numFmtId="198" fontId="6" borderId="2" xfId="0" applyNumberFormat="true" applyFont="true" applyBorder="true">
      <alignment horizontal="right" vertical="center"/>
    </xf>
    <xf numFmtId="199" fontId="6" borderId="2" xfId="0" applyNumberFormat="true" applyFont="true" applyBorder="true">
      <alignment horizontal="right" vertical="center"/>
    </xf>
    <xf numFmtId="199" fontId="1" borderId="2" xfId="0" applyNumberFormat="true" applyFont="true" applyBorder="true">
      <alignment horizontal="left" vertical="center"/>
    </xf>
    <xf numFmtId="0" fontId="1" borderId="0" xfId="0" applyFont="true">
      <alignment horizontal="left" vertical="top" wrapText="true"/>
    </xf>
    <xf numFmtId="0" fontId="1" borderId="0" xfId="0" applyFont="true">
      <alignment vertical="center" wrapText="true"/>
    </xf>
    <xf numFmtId="0" fontId="1" borderId="0" xfId="0" applyFont="true">
      <alignment horizontal="justify" wrapText="true"/>
    </xf>
    <xf numFmtId="200" fontId="6" borderId="2" xfId="0" applyNumberFormat="true" applyFont="true" applyBorder="true">
      <alignment horizontal="right" vertical="center"/>
    </xf>
    <xf numFmtId="49" fontId="6" borderId="0" xfId="0" applyNumberFormat="true" applyFont="true"/>
    <xf numFmtId="201" fontId="6" borderId="2" xfId="0" applyNumberFormat="true" applyFont="true" applyBorder="true">
      <alignment horizontal="right" vertical="center"/>
    </xf>
    <xf numFmtId="0" fontId="1" borderId="7" xfId="0" applyFont="true" applyBorder="true">
      <alignment horizontal="justify" wrapText="true"/>
    </xf>
    <xf numFmtId="0" fontId="4" borderId="1" xfId="0" applyFont="true" applyBorder="true"/>
    <xf numFmtId="0" fontId="1" borderId="2" xfId="0" applyFont="true" applyBorder="true">
      <alignment horizontal="center" wrapText="true"/>
    </xf>
    <xf numFmtId="0" fontId="1" borderId="0" xfId="0" applyFont="true">
      <alignment horizontal="right"/>
    </xf>
    <xf numFmtId="49" fontId="1" borderId="2" xfId="0" applyNumberFormat="true" applyFont="true" applyBorder="true">
      <alignment horizontal="center" wrapText="true"/>
    </xf>
    <xf numFmtId="0" fontId="1" borderId="1" xfId="0" applyFont="true" applyBorder="true">
      <alignment horizontal="right" wrapText="true"/>
    </xf>
    <xf numFmtId="0" fontId="1" borderId="8" xfId="0" applyFont="true" applyBorder="true">
      <alignment horizontal="center" vertical="center" wrapText="true"/>
    </xf>
    <xf numFmtId="0" fontId="1" borderId="9" xfId="0" applyFont="true" applyBorder="true">
      <alignment horizontal="center" vertical="center" wrapText="true"/>
    </xf>
    <xf numFmtId="201" fontId="6" borderId="9" xfId="0" applyNumberFormat="true" applyFont="true" applyBorder="true">
      <alignment horizontal="right" vertical="center"/>
    </xf>
    <xf numFmtId="200" fontId="6" borderId="9" xfId="0" applyNumberFormat="true" applyFont="true" applyBorder="true">
      <alignment horizontal="right" vertical="center"/>
    </xf>
    <xf numFmtId="0" fontId="4" borderId="5" xfId="0" applyFont="true" applyBorder="true"/>
    <xf numFmtId="0" fontId="4" borderId="10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W200"/>
  <sheetViews>
    <sheetView zoomScale="100" topLeftCell="A1" workbookViewId="0" showGridLines="true" showRowColHeaders="true" view="normal">
      <selection activeCell="A3" sqref="A3:A3"/>
    </sheetView>
  </sheetViews>
  <sheetFormatPr customHeight="false" defaultColWidth="9.28125" defaultRowHeight="15"/>
  <cols>
    <col min="1" max="1" bestFit="false" customWidth="true" width="22.4921875" hidden="false" outlineLevel="0"/>
    <col min="2" max="22" bestFit="false" customWidth="true" width="10.2109375" hidden="false" outlineLevel="0"/>
  </cols>
  <sheetData>
    <row r="1" ht="16.5" customHeight="true" hidden="true">
      <c r="A1" s="1" t="s">
        <v>0</v>
      </c>
      <c r="B1" s="13" t="s">
        <v>8</v>
      </c>
      <c r="C1" s="1" t="s">
        <v>13</v>
      </c>
      <c r="D1" s="1" t="s">
        <v>16</v>
      </c>
      <c r="E1" s="24" t="s">
        <v>19</v>
      </c>
      <c r="F1" s="1" t="s">
        <v>20</v>
      </c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</row>
    <row r="2" ht="16.5" customHeight="true" hidden="true">
      <c r="A2" s="2" t="s">
        <v>1</v>
      </c>
      <c r="B2" s="1" t="s">
        <v>9</v>
      </c>
      <c r="C2" s="1" t="s">
        <v>14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27"/>
      <c r="R2" s="27"/>
      <c r="S2" s="27"/>
      <c r="T2" s="27"/>
      <c r="U2" s="27"/>
      <c r="V2" s="27"/>
    </row>
    <row r="3" ht="18" customHeight="true">
      <c r="A3" s="3" t="str">
        <f>A1</f>
        <v>公　開　類</v>
      </c>
      <c r="B3" s="14"/>
      <c r="C3" s="21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6"/>
      <c r="Q3" s="28" t="s">
        <v>26</v>
      </c>
      <c r="R3" s="28"/>
      <c r="S3" s="28" t="str">
        <f>B1</f>
        <v>桃園市政府民政局</v>
      </c>
      <c r="T3" s="28"/>
      <c r="U3" s="28"/>
      <c r="V3" s="28"/>
      <c r="W3" s="36"/>
    </row>
    <row r="4" ht="18" customHeight="true">
      <c r="A4" s="3" t="str">
        <f>C1</f>
        <v>月　　　報</v>
      </c>
      <c r="B4" s="15" t="str">
        <f>D1</f>
        <v>次月10日前編報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28" t="s">
        <v>27</v>
      </c>
      <c r="R4" s="28"/>
      <c r="S4" s="30" t="s">
        <v>19</v>
      </c>
      <c r="T4" s="30"/>
      <c r="U4" s="30"/>
      <c r="V4" s="30"/>
      <c r="W4" s="36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</row>
    <row r="6" ht="24" customHeight="true">
      <c r="A6" s="5"/>
      <c r="B6" s="16" t="str">
        <f>F1</f>
        <v>中華民國115年 1月</v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31" t="s">
        <v>28</v>
      </c>
      <c r="V6" s="31"/>
    </row>
    <row r="7" ht="19.5" customHeight="true">
      <c r="A7" s="6" t="s">
        <v>3</v>
      </c>
      <c r="B7" s="3" t="s">
        <v>10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 t="s">
        <v>25</v>
      </c>
      <c r="Q7" s="3"/>
      <c r="R7" s="3"/>
      <c r="S7" s="3"/>
      <c r="T7" s="3"/>
      <c r="U7" s="3"/>
      <c r="V7" s="32"/>
      <c r="W7" s="37"/>
    </row>
    <row r="8" ht="19.5" customHeight="true">
      <c r="A8" s="6"/>
      <c r="B8" s="3" t="s">
        <v>11</v>
      </c>
      <c r="C8" s="3"/>
      <c r="D8" s="3" t="s">
        <v>17</v>
      </c>
      <c r="E8" s="3"/>
      <c r="F8" s="3"/>
      <c r="G8" s="3"/>
      <c r="H8" s="3" t="s">
        <v>22</v>
      </c>
      <c r="I8" s="3"/>
      <c r="J8" s="3"/>
      <c r="K8" s="3"/>
      <c r="L8" s="3" t="s">
        <v>23</v>
      </c>
      <c r="M8" s="3"/>
      <c r="N8" s="3" t="s">
        <v>24</v>
      </c>
      <c r="O8" s="3"/>
      <c r="P8" s="3" t="s">
        <v>11</v>
      </c>
      <c r="Q8" s="3" t="s">
        <v>17</v>
      </c>
      <c r="R8" s="3"/>
      <c r="S8" s="3" t="s">
        <v>22</v>
      </c>
      <c r="T8" s="3"/>
      <c r="U8" s="3" t="s">
        <v>29</v>
      </c>
      <c r="V8" s="33" t="s">
        <v>24</v>
      </c>
    </row>
    <row r="9" ht="19.5" customHeight="true">
      <c r="A9" s="6"/>
      <c r="B9" s="3" t="s">
        <v>12</v>
      </c>
      <c r="C9" s="3" t="s">
        <v>15</v>
      </c>
      <c r="D9" s="3" t="s">
        <v>18</v>
      </c>
      <c r="E9" s="3"/>
      <c r="F9" s="3" t="s">
        <v>21</v>
      </c>
      <c r="G9" s="3"/>
      <c r="H9" s="3" t="s">
        <v>18</v>
      </c>
      <c r="I9" s="3"/>
      <c r="J9" s="3" t="s">
        <v>21</v>
      </c>
      <c r="K9" s="3"/>
      <c r="L9" s="3" t="s">
        <v>12</v>
      </c>
      <c r="M9" s="3" t="s">
        <v>15</v>
      </c>
      <c r="N9" s="3" t="s">
        <v>12</v>
      </c>
      <c r="O9" s="3" t="s">
        <v>15</v>
      </c>
      <c r="P9" s="3"/>
      <c r="Q9" s="3" t="s">
        <v>18</v>
      </c>
      <c r="R9" s="3" t="s">
        <v>21</v>
      </c>
      <c r="S9" s="3" t="s">
        <v>18</v>
      </c>
      <c r="T9" s="3" t="s">
        <v>21</v>
      </c>
      <c r="U9" s="3"/>
      <c r="V9" s="33"/>
    </row>
    <row r="10" ht="19.5" customHeight="true">
      <c r="A10" s="6"/>
      <c r="B10" s="3"/>
      <c r="C10" s="3"/>
      <c r="D10" s="3" t="s">
        <v>12</v>
      </c>
      <c r="E10" s="3" t="s">
        <v>15</v>
      </c>
      <c r="F10" s="3" t="s">
        <v>12</v>
      </c>
      <c r="G10" s="3" t="s">
        <v>15</v>
      </c>
      <c r="H10" s="3" t="s">
        <v>12</v>
      </c>
      <c r="I10" s="3" t="s">
        <v>15</v>
      </c>
      <c r="J10" s="3" t="s">
        <v>12</v>
      </c>
      <c r="K10" s="3" t="s">
        <v>15</v>
      </c>
      <c r="L10" s="3"/>
      <c r="M10" s="3"/>
      <c r="N10" s="3"/>
      <c r="O10" s="3"/>
      <c r="P10" s="3"/>
      <c r="Q10" s="3"/>
      <c r="R10" s="3"/>
      <c r="S10" s="3"/>
      <c r="T10" s="3"/>
      <c r="U10" s="3"/>
      <c r="V10" s="33"/>
    </row>
    <row r="11" ht="32.1" customHeight="true">
      <c r="A11" s="7" t="s">
        <v>4</v>
      </c>
      <c r="B11" s="17" t="n">
        <v>3390</v>
      </c>
      <c r="C11" s="17" t="n">
        <v>210</v>
      </c>
      <c r="D11" s="17" t="n">
        <v>9</v>
      </c>
      <c r="E11" s="25" t="n">
        <v>0</v>
      </c>
      <c r="F11" s="17" t="n">
        <v>1272</v>
      </c>
      <c r="G11" s="17" t="n">
        <v>109</v>
      </c>
      <c r="H11" s="25" t="n">
        <v>0</v>
      </c>
      <c r="I11" s="25" t="n">
        <v>0</v>
      </c>
      <c r="J11" s="17" t="n">
        <v>25</v>
      </c>
      <c r="K11" s="17" t="n">
        <v>3</v>
      </c>
      <c r="L11" s="17" t="n">
        <v>1306</v>
      </c>
      <c r="M11" s="17" t="n">
        <v>112</v>
      </c>
      <c r="N11" s="17" t="n">
        <v>2084</v>
      </c>
      <c r="O11" s="17" t="n">
        <v>98</v>
      </c>
      <c r="P11" s="25" t="n">
        <v>0</v>
      </c>
      <c r="Q11" s="25" t="n">
        <v>0</v>
      </c>
      <c r="R11" s="25" t="n">
        <v>0</v>
      </c>
      <c r="S11" s="25" t="n">
        <v>0</v>
      </c>
      <c r="T11" s="25" t="n">
        <v>0</v>
      </c>
      <c r="U11" s="25" t="n">
        <v>0</v>
      </c>
      <c r="V11" s="34" t="n">
        <v>0</v>
      </c>
    </row>
    <row r="12" ht="29.45" customHeight="true">
      <c r="A12" s="7"/>
      <c r="B12" s="18"/>
      <c r="C12" s="18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35"/>
    </row>
    <row r="13" ht="29.45" customHeight="true">
      <c r="A13" s="7"/>
      <c r="B13" s="18"/>
      <c r="C13" s="18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35"/>
    </row>
    <row r="14" ht="29.45" customHeight="true">
      <c r="A14" s="7"/>
      <c r="B14" s="18"/>
      <c r="C14" s="18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35"/>
    </row>
    <row r="15" ht="29.45" customHeight="true">
      <c r="A15" s="7"/>
      <c r="B15" s="18"/>
      <c r="C15" s="18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35"/>
    </row>
    <row r="16" ht="29.45" customHeight="true">
      <c r="A16" s="7"/>
      <c r="B16" s="18"/>
      <c r="C16" s="18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35"/>
    </row>
    <row r="17" ht="29.45" customHeight="true">
      <c r="A17" s="7"/>
      <c r="B17" s="18"/>
      <c r="C17" s="18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35"/>
    </row>
    <row r="18" ht="29.45" customHeight="true">
      <c r="A18" s="7"/>
      <c r="B18" s="18"/>
      <c r="C18" s="18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35"/>
    </row>
    <row r="19" ht="29.45" customHeight="true">
      <c r="A19" s="7"/>
      <c r="B19" s="18"/>
      <c r="C19" s="18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35"/>
    </row>
    <row r="20" ht="29.45" customHeight="true">
      <c r="A20" s="7"/>
      <c r="B20" s="18"/>
      <c r="C20" s="18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35"/>
    </row>
    <row r="21" ht="29.45" customHeight="true">
      <c r="A21" s="7"/>
      <c r="B21" s="18"/>
      <c r="C21" s="18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35"/>
    </row>
    <row r="22" ht="29.45" customHeight="true">
      <c r="A22" s="7"/>
      <c r="B22" s="18"/>
      <c r="C22" s="18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35"/>
    </row>
    <row r="23" ht="29.45" customHeight="true">
      <c r="A23" s="7"/>
      <c r="B23" s="18"/>
      <c r="C23" s="18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35"/>
    </row>
    <row r="24" ht="29.45" customHeight="true">
      <c r="A24" s="7"/>
      <c r="B24" s="18"/>
      <c r="C24" s="18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35"/>
    </row>
    <row r="25" ht="29.45" customHeight="true">
      <c r="A25" s="7"/>
      <c r="B25" s="18"/>
      <c r="C25" s="18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35"/>
    </row>
    <row r="26" ht="29.45" customHeight="true">
      <c r="A26" s="7"/>
      <c r="B26" s="18"/>
      <c r="C26" s="18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35"/>
    </row>
    <row r="27" ht="29.45" customHeight="true">
      <c r="A27" s="7"/>
      <c r="B27" s="18"/>
      <c r="C27" s="18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35"/>
    </row>
    <row r="28" ht="32.1" customHeight="true">
      <c r="A28" s="7" t="s">
        <v>5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36"/>
    </row>
    <row r="29" ht="36" customHeight="true">
      <c r="A29" s="8" t="s">
        <v>6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ht="18" customHeight="true">
      <c r="A30" s="9" t="str">
        <f>IF(LEN(A2)&gt;0, "資料來源："&amp;A2, "")</f>
        <v>資料來源：根據各直轄市、縣（市）政府所報資料彙編。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29" t="str">
        <f>IF(LEN(B2)&gt;0, B2, "")</f>
        <v>民國115年 2月 9日 10:30:18 印製</v>
      </c>
      <c r="S30" s="29"/>
      <c r="T30" s="29"/>
      <c r="U30" s="29"/>
      <c r="V30" s="29"/>
    </row>
    <row r="31" ht="18" customHeight="true">
      <c r="A31" s="10" t="str">
        <f>IF(LEN(A2)&gt;0, "填表說明："&amp;C2, "")</f>
        <v>填表說明：本表編製2份，於完成會核程序並經機關長官核章後，1份送主計處(室)，1份自存外，應由網際網路線上傳送至內政部統計資料庫。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</row>
    <row r="32" ht="18" customHeight="true">
      <c r="A32" s="11" t="s">
        <v>7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</row>
  </sheetData>
  <mergeCells>
    <mergeCell ref="C9:C10"/>
    <mergeCell ref="D9:E9"/>
    <mergeCell ref="A5:V5"/>
    <mergeCell ref="Q3:R3"/>
    <mergeCell ref="S3:V3"/>
    <mergeCell ref="B4:P4"/>
    <mergeCell ref="Q4:R4"/>
    <mergeCell ref="S4:V4"/>
    <mergeCell ref="O9:O10"/>
    <mergeCell ref="Q9:Q10"/>
    <mergeCell ref="B6:T6"/>
    <mergeCell ref="U6:V6"/>
    <mergeCell ref="A7:A10"/>
    <mergeCell ref="B7:O7"/>
    <mergeCell ref="P7:V7"/>
    <mergeCell ref="B8:C8"/>
    <mergeCell ref="D8:G8"/>
    <mergeCell ref="H8:K8"/>
    <mergeCell ref="L8:M8"/>
    <mergeCell ref="N8:O8"/>
    <mergeCell ref="S8:T8"/>
    <mergeCell ref="U8:U10"/>
    <mergeCell ref="V8:V10"/>
    <mergeCell ref="B9:B10"/>
    <mergeCell ref="P8:P10"/>
    <mergeCell ref="Q8:R8"/>
    <mergeCell ref="F9:G9"/>
    <mergeCell ref="H9:I9"/>
    <mergeCell ref="A31:V31"/>
    <mergeCell ref="R9:R10"/>
    <mergeCell ref="S9:S10"/>
    <mergeCell ref="T9:T10"/>
    <mergeCell ref="B28:V28"/>
    <mergeCell ref="A29:V29"/>
    <mergeCell ref="A30:Q30"/>
    <mergeCell ref="R30:V30"/>
    <mergeCell ref="J9:K9"/>
    <mergeCell ref="L9:L10"/>
    <mergeCell ref="M9:M10"/>
    <mergeCell ref="N9:N10"/>
  </mergeCells>
  <dataValidations count="56">
    <dataValidation type="decimal" errorStyle="warning" operator="equal" allowBlank="0" showInputMessage="1" showErrorMessage="1" errorTitle="" error="{2}" promptTitle="" prompt="" sqref="A3:A3">
      <formula1>"='桃園市$0_2_0$010000068000'"</formula1>
      <formula2>k-SmartTag-black</formula2>
    </dataValidation>
    <dataValidation type="decimal" errorStyle="warning" operator="equal" allowBlank="0" showInputMessage="1" showErrorMessage="1" errorTitle="" error="{2}" promptTitle="" prompt="" sqref="A11:A11">
      <formula1>"='桃園市軍人忠靈祠$0_10_0$0401000001'"</formula1>
      <formula2>k-SmartTag-muti1</formula2>
    </dataValidation>
    <dataValidation type="decimal" errorStyle="warning" operator="equal" allowBlank="0" showInputMessage="1" showErrorMessage="1" errorTitle="" error="{2}" promptTitle="" prompt="" sqref="B6:B6">
      <formula1>"='中華民國115年1月$0_5_1$2026'/1"</formula1>
      <formula2>k-SmartTag-date</formula2>
    </dataValidation>
    <dataValidation type="decimal" errorStyle="warning" operator="equal" allowBlank="0" showInputMessage="1" showErrorMessage="1" errorTitle="" error="{2}" promptTitle="" prompt="" sqref="B8:B8">
      <formula1>"='納骨堂塔容量依公墓別.櫃別分$0_7_1$3029404a001'"</formula1>
      <formula2>k-SmartTag-statCourseNo</formula2>
    </dataValidation>
    <dataValidation type="decimal" errorStyle="warning" operator="equal" allowBlank="0" showInputMessage="1" showErrorMessage="1" errorTitle="" error="{2}" promptTitle="" prompt="" sqref="B9:B9">
      <formula1>"='單櫃$0_8_1$0401200001'"</formula1>
      <formula2>k-SmartTag-muti2</formula2>
    </dataValidation>
    <dataValidation type="decimal" errorStyle="warning" operator="equal" allowBlank="0" showInputMessage="1" showErrorMessage="1" errorTitle="" error="" promptTitle="" prompt="" sqref="B11:V1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9:C9">
      <formula1>"='雙櫃$0_8_2$0401200002'"</formula1>
      <formula2>k-SmartTag-muti2</formula2>
    </dataValidation>
    <dataValidation type="decimal" errorStyle="warning" operator="equal" allowBlank="0" showInputMessage="1" showErrorMessage="1" errorTitle="" error="" promptTitle="" prompt="" sqref="B11:V1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8:D8">
      <formula1>"='納骨堂塔上期底已存厝依公墓別.現役.退除役別.櫃別分$0_7_3$3029404a002'"</formula1>
      <formula2>k-SmartTag-statCourseNo</formula2>
    </dataValidation>
    <dataValidation type="decimal" errorStyle="warning" operator="equal" allowBlank="0" showInputMessage="1" showErrorMessage="1" errorTitle="" error="{2}" promptTitle="" prompt="" sqref="D9:D9">
      <formula1>"='現役$0_8_3$0401100001'"</formula1>
      <formula2>k-SmartTag-muti2</formula2>
    </dataValidation>
    <dataValidation type="decimal" errorStyle="warning" operator="equal" allowBlank="0" showInputMessage="1" showErrorMessage="1" errorTitle="" error="{2}" promptTitle="" prompt="" sqref="D10:D10">
      <formula1>"='單櫃$0_9_3$0401200001'"</formula1>
      <formula2>k-SmartTag-muti3</formula2>
    </dataValidation>
    <dataValidation type="decimal" errorStyle="warning" operator="equal" allowBlank="0" showInputMessage="1" showErrorMessage="1" errorTitle="" error="" promptTitle="" prompt="" sqref="B11:V1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0:E10">
      <formula1>"='雙櫃$0_9_4$0401200002'"</formula1>
      <formula2>k-SmartTag-muti3</formula2>
    </dataValidation>
    <dataValidation type="decimal" errorStyle="warning" operator="equal" allowBlank="0" showInputMessage="1" showErrorMessage="1" errorTitle="" error="" promptTitle="" prompt="" sqref="B11:V1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9:F9">
      <formula1>"='退除役$0_8_5$0401100002'"</formula1>
      <formula2>k-SmartTag-muti2</formula2>
    </dataValidation>
    <dataValidation type="decimal" errorStyle="warning" operator="equal" allowBlank="0" showInputMessage="1" showErrorMessage="1" errorTitle="" error="{2}" promptTitle="" prompt="" sqref="F10:F10">
      <formula1>"='單櫃$0_9_5$0401200001'"</formula1>
      <formula2>k-SmartTag-muti3</formula2>
    </dataValidation>
    <dataValidation type="decimal" errorStyle="warning" operator="equal" allowBlank="0" showInputMessage="1" showErrorMessage="1" errorTitle="" error="" promptTitle="" prompt="" sqref="B11:V1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0:G10">
      <formula1>"='雙櫃$0_9_6$0401200002'"</formula1>
      <formula2>k-SmartTag-muti3</formula2>
    </dataValidation>
    <dataValidation type="decimal" errorStyle="warning" operator="equal" allowBlank="0" showInputMessage="1" showErrorMessage="1" errorTitle="" error="" promptTitle="" prompt="" sqref="B11:V1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8:H8">
      <formula1>"='納骨堂塔本期淨存厝依公墓別.現役.退除役別.櫃別分$0_7_7$3029404a003'"</formula1>
      <formula2>k-SmartTag-statCourseNo</formula2>
    </dataValidation>
    <dataValidation type="decimal" errorStyle="warning" operator="equal" allowBlank="0" showInputMessage="1" showErrorMessage="1" errorTitle="" error="{2}" promptTitle="" prompt="" sqref="H9:H9">
      <formula1>"='現役$0_8_7$0401100001'"</formula1>
      <formula2>k-SmartTag-muti2</formula2>
    </dataValidation>
    <dataValidation type="decimal" errorStyle="warning" operator="equal" allowBlank="0" showInputMessage="1" showErrorMessage="1" errorTitle="" error="{2}" promptTitle="" prompt="" sqref="H10:H10">
      <formula1>"='單櫃$0_9_7$0401200001'"</formula1>
      <formula2>k-SmartTag-muti3</formula2>
    </dataValidation>
    <dataValidation type="decimal" errorStyle="warning" operator="equal" allowBlank="0" showInputMessage="1" showErrorMessage="1" errorTitle="" error="" promptTitle="" prompt="" sqref="B11:V1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10:I10">
      <formula1>"='雙櫃$0_9_8$0401200002'"</formula1>
      <formula2>k-SmartTag-muti3</formula2>
    </dataValidation>
    <dataValidation type="decimal" errorStyle="warning" operator="equal" allowBlank="0" showInputMessage="1" showErrorMessage="1" errorTitle="" error="" promptTitle="" prompt="" sqref="B11:V1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9:J9">
      <formula1>"='退除役$0_8_9$0401100002'"</formula1>
      <formula2>k-SmartTag-muti2</formula2>
    </dataValidation>
    <dataValidation type="decimal" errorStyle="warning" operator="equal" allowBlank="0" showInputMessage="1" showErrorMessage="1" errorTitle="" error="{2}" promptTitle="" prompt="" sqref="J10:J10">
      <formula1>"='單櫃$0_9_9$0401200001'"</formula1>
      <formula2>k-SmartTag-muti3</formula2>
    </dataValidation>
    <dataValidation type="decimal" errorStyle="warning" operator="equal" allowBlank="0" showInputMessage="1" showErrorMessage="1" errorTitle="" error="" promptTitle="" prompt="" sqref="B11:V1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10:K10">
      <formula1>"='雙櫃$0_9_10$0401200002'"</formula1>
      <formula2>k-SmartTag-muti3</formula2>
    </dataValidation>
    <dataValidation type="decimal" errorStyle="warning" operator="equal" allowBlank="0" showInputMessage="1" showErrorMessage="1" errorTitle="" error="" promptTitle="" prompt="" sqref="B11:V1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8:L8">
      <formula1>"='納骨堂塔累計存厝依公墓別.櫃別分$0_7_11$3029404a004'"</formula1>
      <formula2>k-SmartTag-statCourseNo</formula2>
    </dataValidation>
    <dataValidation type="decimal" errorStyle="warning" operator="equal" allowBlank="0" showInputMessage="1" showErrorMessage="1" errorTitle="" error="{2}" promptTitle="" prompt="" sqref="L9:L9">
      <formula1>"='單櫃$0_8_11$0401200001'"</formula1>
      <formula2>k-SmartTag-muti2</formula2>
    </dataValidation>
    <dataValidation type="decimal" errorStyle="warning" operator="equal" allowBlank="0" showInputMessage="1" showErrorMessage="1" errorTitle="" error="" promptTitle="" prompt="" sqref="B11:V1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9:M9">
      <formula1>"='雙櫃$0_8_12$0401200002'"</formula1>
      <formula2>k-SmartTag-muti2</formula2>
    </dataValidation>
    <dataValidation type="decimal" errorStyle="warning" operator="equal" allowBlank="0" showInputMessage="1" showErrorMessage="1" errorTitle="" error="" promptTitle="" prompt="" sqref="B11:V1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8:N8">
      <formula1>"='納骨堂塔餘容量依公墓別.櫃別分$0_7_13$3029404a005'"</formula1>
      <formula2>k-SmartTag-statCourseNo</formula2>
    </dataValidation>
    <dataValidation type="decimal" errorStyle="warning" operator="equal" allowBlank="0" showInputMessage="1" showErrorMessage="1" errorTitle="" error="{2}" promptTitle="" prompt="" sqref="N9:N9">
      <formula1>"='單櫃$0_8_13$0401200001'"</formula1>
      <formula2>k-SmartTag-muti2</formula2>
    </dataValidation>
    <dataValidation type="decimal" errorStyle="warning" operator="equal" allowBlank="0" showInputMessage="1" showErrorMessage="1" errorTitle="" error="" promptTitle="" prompt="" sqref="B11:V1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9:O9">
      <formula1>"='雙櫃$0_8_14$0401200002'"</formula1>
      <formula2>k-SmartTag-muti2</formula2>
    </dataValidation>
    <dataValidation type="decimal" errorStyle="warning" operator="equal" allowBlank="0" showInputMessage="1" showErrorMessage="1" errorTitle="" error="" promptTitle="" prompt="" sqref="B11:V1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8:P8">
      <formula1>"='土葬容量依公墓別分$0_7_15$3029404a006'"</formula1>
      <formula2>k-SmartTag-statCourseNo</formula2>
    </dataValidation>
    <dataValidation type="decimal" errorStyle="warning" operator="equal" allowBlank="0" showInputMessage="1" showErrorMessage="1" errorTitle="" error="" promptTitle="" prompt="" sqref="B11:V1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8:Q8">
      <formula1>"='土葬上期底已存厝依公墓別.現役.退除役別分$0_7_16$3029404a007'"</formula1>
      <formula2>k-SmartTag-statCourseNo</formula2>
    </dataValidation>
    <dataValidation type="decimal" errorStyle="warning" operator="equal" allowBlank="0" showInputMessage="1" showErrorMessage="1" errorTitle="" error="{2}" promptTitle="" prompt="" sqref="Q9:Q9">
      <formula1>"='現役$0_8_16$0401100001'"</formula1>
      <formula2>k-SmartTag-muti2</formula2>
    </dataValidation>
    <dataValidation type="decimal" errorStyle="warning" operator="equal" allowBlank="0" showInputMessage="1" showErrorMessage="1" errorTitle="" error="" promptTitle="" prompt="" sqref="B11:V1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9:R9">
      <formula1>"='退除役$0_8_17$0401100002'"</formula1>
      <formula2>k-SmartTag-muti2</formula2>
    </dataValidation>
    <dataValidation type="decimal" errorStyle="warning" operator="equal" allowBlank="0" showInputMessage="1" showErrorMessage="1" errorTitle="" error="" promptTitle="" prompt="" sqref="B11:V1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8:S8">
      <formula1>"='土葬本期淨存厝依公墓別.現役.退除役別分$0_7_18$3029404a008'"</formula1>
      <formula2>k-SmartTag-statCourseNo</formula2>
    </dataValidation>
    <dataValidation type="decimal" errorStyle="warning" operator="equal" allowBlank="0" showInputMessage="1" showErrorMessage="1" errorTitle="" error="{2}" promptTitle="" prompt="" sqref="S9:S9">
      <formula1>"='現役$0_8_18$0401100001'"</formula1>
      <formula2>k-SmartTag-muti2</formula2>
    </dataValidation>
    <dataValidation type="decimal" errorStyle="warning" operator="equal" allowBlank="0" showInputMessage="1" showErrorMessage="1" errorTitle="" error="" promptTitle="" prompt="" sqref="B11:V1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9:T9">
      <formula1>"='退除役$0_8_19$0401100002'"</formula1>
      <formula2>k-SmartTag-muti2</formula2>
    </dataValidation>
    <dataValidation type="decimal" errorStyle="warning" operator="equal" allowBlank="0" showInputMessage="1" showErrorMessage="1" errorTitle="" error="" promptTitle="" prompt="" sqref="B11:V1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8:U8">
      <formula1>"='土葬累計已安葬依公墓別分$0_7_20$3029404a009'"</formula1>
      <formula2>k-SmartTag-statCourseNo</formula2>
    </dataValidation>
    <dataValidation type="decimal" errorStyle="warning" operator="equal" allowBlank="0" showInputMessage="1" showErrorMessage="1" errorTitle="" error="" promptTitle="" prompt="" sqref="B11:V1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8:V8">
      <formula1>"='土葬餘容量依公墓別分$0_7_21$3029404a010'"</formula1>
      <formula2>k-SmartTag-statCourseNo</formula2>
    </dataValidation>
    <dataValidation type="decimal" errorStyle="warning" operator="equal" allowBlank="0" showInputMessage="1" showErrorMessage="1" errorTitle="" error="" promptTitle="" prompt="" sqref="B11:V11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