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列管對象" state="visible" r:id="rId1"/>
    <sheet sheetId="2" name="列管對象 (續1)" state="visible" r:id="rId2"/>
    <sheet sheetId="3" name="列管對象 (續2)" state="visible" r:id="rId3"/>
    <sheet sheetId="4" name="列管對象(續3完)" state="visible" r:id="rId4"/>
  </sheets>
</workbook>
</file>

<file path=xl/sharedStrings.xml><?xml version="1.0" encoding="utf-8"?>
<sst xmlns="http://schemas.openxmlformats.org/spreadsheetml/2006/main" count="110">
  <si>
    <t>公開類</t>
  </si>
  <si>
    <t>半年報</t>
  </si>
  <si>
    <t xml:space="preserve">桃園市消防安全檢查列管對象 </t>
  </si>
  <si>
    <t>區　域　別</t>
  </si>
  <si>
    <t>總    計</t>
  </si>
  <si>
    <t>桃園區</t>
  </si>
  <si>
    <t>中壢區</t>
  </si>
  <si>
    <t>大溪區</t>
  </si>
  <si>
    <t>楊梅區</t>
  </si>
  <si>
    <t>蘆竹區</t>
  </si>
  <si>
    <t>大園區</t>
  </si>
  <si>
    <t>龜山區</t>
  </si>
  <si>
    <t>八德區</t>
  </si>
  <si>
    <t>龍潭區</t>
  </si>
  <si>
    <t>平鎮區</t>
  </si>
  <si>
    <t>新屋區</t>
  </si>
  <si>
    <t>觀音區</t>
  </si>
  <si>
    <t>復興區</t>
  </si>
  <si>
    <t>每年1月、7月底前編報</t>
  </si>
  <si>
    <t>總計</t>
  </si>
  <si>
    <t>電影片映演場所(戲院、電影院)</t>
  </si>
  <si>
    <t>歌廳、舞廳、夜總會、俱樂部</t>
  </si>
  <si>
    <t>理容院(觀光理髮、視聽理容等)、指壓按摩場所</t>
  </si>
  <si>
    <t>錄影節目帶播映場所(MTV等)</t>
  </si>
  <si>
    <t>視廳歌唱場所(KTV等)</t>
  </si>
  <si>
    <t>酒家、酒吧、酒店(酒廊)</t>
  </si>
  <si>
    <t>保齡球館、撞球場</t>
  </si>
  <si>
    <t>中華民國115年6月底</t>
  </si>
  <si>
    <t>集會堂</t>
  </si>
  <si>
    <t>健身休閒中心(含提供指壓、三溫暖等設施之美容瘦身場所)</t>
  </si>
  <si>
    <t>室內螢幕式高爾夫練習場</t>
  </si>
  <si>
    <t>遊藝場所電子遊戲場</t>
  </si>
  <si>
    <t>資訊休閒場所</t>
  </si>
  <si>
    <t>觀光旅館</t>
  </si>
  <si>
    <t>飯店、旅館</t>
  </si>
  <si>
    <t>編製機關</t>
  </si>
  <si>
    <t>表　  號</t>
  </si>
  <si>
    <t>招待所(限有寢室客房者)</t>
  </si>
  <si>
    <t xml:space="preserve"> 桃園市政府消防局</t>
  </si>
  <si>
    <t>10981-02-02-2</t>
  </si>
  <si>
    <t>商場、市場、百貨商場、超級市場、零售市場</t>
  </si>
  <si>
    <t>展覽場</t>
  </si>
  <si>
    <t>單位：家、所</t>
  </si>
  <si>
    <t>餐廳</t>
  </si>
  <si>
    <t>公  開  類</t>
  </si>
  <si>
    <t>半  年  報</t>
  </si>
  <si>
    <t>桃園市消防安全檢查列管對象(續1)</t>
  </si>
  <si>
    <t>飲食店、咖 啡 廳</t>
  </si>
  <si>
    <t>茶藝館</t>
  </si>
  <si>
    <t>醫院</t>
  </si>
  <si>
    <t>療養院</t>
  </si>
  <si>
    <t>榮譽國民之家</t>
  </si>
  <si>
    <t>長期照顧服務機構(限機構住宿式、社區式之建築物使用類組非屬H-2之日間照顧、團體家屋及小規模多機能)</t>
  </si>
  <si>
    <t>老人福利機構（限長期照護型、養護型、失智照顧型之長期照顧機構、安養機構）</t>
  </si>
  <si>
    <t>兒童及少年福利機構（限托嬰中心、早期療育機構、有收容未滿二歲兒童之安置及教養機構）</t>
  </si>
  <si>
    <t>護理機構（限一般護理之家、精神護理之家、產後護理機構）</t>
  </si>
  <si>
    <t>身心障礙福利機構(限供住宿養護、日間服務、臨時及短期照顧者)</t>
  </si>
  <si>
    <t>身心障礙者職業訓練機構(限提供住宿或使用特殊機具者)</t>
  </si>
  <si>
    <t>啟明、啟智、啟聰等特殊學校</t>
  </si>
  <si>
    <t>三溫暖、公共浴室</t>
  </si>
  <si>
    <t>表　　號</t>
  </si>
  <si>
    <t>車站、飛機場大廈、候船室</t>
  </si>
  <si>
    <t>期貨經紀業、                               證券交易所                                      、金融機構</t>
  </si>
  <si>
    <t>學校教室</t>
  </si>
  <si>
    <t>桃園市消防安全檢查列管對象(續2)</t>
  </si>
  <si>
    <t>兒童課後照顧服務中心</t>
  </si>
  <si>
    <t>補習班</t>
  </si>
  <si>
    <t>訓練班</t>
  </si>
  <si>
    <t>K書中心</t>
  </si>
  <si>
    <t>甲類第6目以外之兒童及少年福利機構（限安置及教養機構）</t>
  </si>
  <si>
    <t>甲類第6目以外之身心障礙者職業訓練機構</t>
  </si>
  <si>
    <t>圖書館、博物館、美術館、陳列館、史蹟資料館、紀念館及其他類似場所</t>
  </si>
  <si>
    <t>寺廟、宗祠、教堂、供存放骨灰(骸)之納骨堂(塔)及其他類似場所</t>
  </si>
  <si>
    <t>辦公室</t>
  </si>
  <si>
    <t>靶場</t>
  </si>
  <si>
    <t>診所</t>
  </si>
  <si>
    <t>長期照顧服務機構（限社區式之建築物使用類組屬 H-2之日間照顧、團體家屋及小規模多機能）</t>
  </si>
  <si>
    <t>日間型精神復健機構</t>
  </si>
  <si>
    <t>兒童及少年心理輔導或家庭諮詢機構</t>
  </si>
  <si>
    <t>身心障礙者就業服務機構、甲類第6目以外之身心障礙福利機構</t>
  </si>
  <si>
    <t>老人文康機構、甲類第6目以外之老人服務機構</t>
  </si>
  <si>
    <t>集合住宅、寄宿舍</t>
  </si>
  <si>
    <t>桃園市消防安全檢查列管對象(續3完)</t>
  </si>
  <si>
    <t>填　表</t>
  </si>
  <si>
    <t>資料來源：依據本市各區消防分隊所報「消防安全檢查列管對象」表彙編。</t>
  </si>
  <si>
    <t>填表說明：1.本表總計應與同期「1761-02-01-2消防安全設備查察處理」表列管家數相符。</t>
  </si>
  <si>
    <t xml:space="preserve">          2.本表應於編製期限內經網際網路線上傳送至內政部消防署統計資料庫及桃園市政府公務統計行政管理系統。</t>
  </si>
  <si>
    <t>住宿型精神復健機構</t>
  </si>
  <si>
    <t>體育館、                                                 活動中心</t>
  </si>
  <si>
    <t>室內溜冰場、                                                         室內游泳池</t>
  </si>
  <si>
    <t>電影攝影場、電視播送場</t>
  </si>
  <si>
    <t>審　核</t>
  </si>
  <si>
    <t>倉庫</t>
  </si>
  <si>
    <t>傢俱展示販 售 場</t>
  </si>
  <si>
    <t>幼兒園</t>
  </si>
  <si>
    <t>電  信  機器室</t>
  </si>
  <si>
    <t>汽車修護廠、飛機修理廠、飛機庫</t>
  </si>
  <si>
    <t>業務主管人員</t>
  </si>
  <si>
    <t>主辦統計人員</t>
  </si>
  <si>
    <t>室內停車場、建築物依法附設之室內停車空間</t>
  </si>
  <si>
    <t xml:space="preserve">工作
場所  </t>
  </si>
  <si>
    <t>地  下    建築物</t>
  </si>
  <si>
    <t xml:space="preserve">公共危險物品及可燃性高壓氣體設置標準暨安全管理辦法規定之場所       </t>
  </si>
  <si>
    <t>機關首長</t>
  </si>
  <si>
    <t>加油站</t>
  </si>
  <si>
    <t>加氣站</t>
  </si>
  <si>
    <t>天然氣儲槽及可燃性高壓氣體儲槽</t>
  </si>
  <si>
    <t>爆竹煙火製造、儲存及販賣場所</t>
  </si>
  <si>
    <t>其他場所</t>
  </si>
  <si>
    <t>中華民國 115 年 7 月 23 日編製</t>
  </si>
</sst>
</file>

<file path=xl/styles.xml><?xml version="1.0" encoding="utf-8"?>
<styleSheet xmlns="http://schemas.openxmlformats.org/spreadsheetml/2006/main">
  <numFmts count="2">
    <numFmt formatCode="_-* #,##0_-;\-* #,##0_-;_-* &quot;-&quot;_-;_-@_-" numFmtId="197"/>
    <numFmt formatCode="#,##0_);[Red]\(#,##0\)" numFmtId="198"/>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2"/>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Times New Roman"/>
    </font>
    <font>
      <b val="false"/>
      <i val="false"/>
      <u val="none"/>
      <sz val="12"/>
      <color rgb="FF000000"/>
      <name val="新細明體"/>
    </font>
    <font>
      <b val="true"/>
      <i val="false"/>
      <u val="none"/>
      <sz val="9"/>
      <color rgb="FF000000"/>
      <name val="標楷體"/>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FFFFFF"/>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FFFFFF"/>
      </right>
      <top style="thin">
        <color rgb="FF000000"/>
      </top>
      <bottom style="thin">
        <color rgb="FF000000"/>
      </bottom>
    </border>
    <border>
      <left style="thin">
        <color rgb="FFFFFFFF"/>
      </left>
      <right style="thin">
        <color rgb="FFFFFFFF"/>
      </right>
      <top style="none"/>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1" xfId="0" applyFont="true" applyBorder="true"/>
    <xf numFmtId="0" fontId="2" borderId="2" xfId="0" applyFont="true" applyBorder="true"/>
    <xf numFmtId="0" fontId="3" borderId="3" xfId="0" applyFont="true" applyBorder="true">
      <alignment horizontal="center" vertical="center"/>
    </xf>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2" xfId="0" applyFont="true" applyFill="true" applyBorder="true">
      <alignment vertical="center"/>
    </xf>
    <xf numFmtId="0" fontId="1" borderId="3" xfId="0" applyFont="true" applyBorder="true"/>
    <xf numFmtId="0" fontId="1" borderId="0" xfId="0" applyFont="true"/>
    <xf numFmtId="0" fontId="1" borderId="6" xfId="0" applyFont="true" applyBorder="true"/>
    <xf numFmtId="0" fontId="2" borderId="7" xfId="0" applyFont="true" applyBorder="true"/>
    <xf numFmtId="0" fontId="1" borderId="1" xfId="0" applyFont="true" applyBorder="true">
      <alignment horizontal="center"/>
    </xf>
    <xf numFmtId="0" fontId="4" borderId="2" xfId="0" applyFont="true" applyBorder="true">
      <alignment horizontal="center" vertical="center" wrapText="true"/>
    </xf>
    <xf numFmtId="197" fontId="4" fillId="2" borderId="2" xfId="0" applyNumberFormat="true" applyFont="true" applyFill="true" applyBorder="true"/>
    <xf numFmtId="197" fontId="1" borderId="0" xfId="0" applyNumberFormat="true" applyFont="true"/>
    <xf numFmtId="0" fontId="2" borderId="1" xfId="0" applyFont="true" applyBorder="true"/>
    <xf numFmtId="0" fontId="4" borderId="2" xfId="0" applyFont="true" applyBorder="true">
      <alignment horizontal="left" vertical="center" wrapText="true"/>
    </xf>
    <xf numFmtId="0" fontId="4" borderId="1" xfId="0" applyFont="true" applyBorder="true">
      <alignment horizontal="left"/>
    </xf>
    <xf numFmtId="0" fontId="1" borderId="8" xfId="0" applyFont="true" applyBorder="true"/>
    <xf numFmtId="0" fontId="2" borderId="9" xfId="0" applyFont="true" applyBorder="true">
      <alignment horizontal="right"/>
    </xf>
    <xf numFmtId="0" fontId="2" borderId="2" xfId="0" applyFont="true" applyBorder="true">
      <alignment vertical="center"/>
    </xf>
    <xf numFmtId="0" fontId="5" borderId="1" xfId="0" applyFont="true" applyBorder="true"/>
    <xf numFmtId="0" fontId="2" borderId="2" xfId="0" applyFont="true" applyBorder="true">
      <alignment horizontal="center" vertical="center"/>
    </xf>
    <xf numFmtId="0" fontId="6" borderId="2" xfId="0" applyFont="true" applyBorder="true">
      <alignment horizontal="center" vertical="center"/>
    </xf>
    <xf numFmtId="0" fontId="4" borderId="2" xfId="0" applyFont="true" applyBorder="true">
      <alignment horizontal="center" vertical="center"/>
    </xf>
    <xf numFmtId="0" fontId="2" borderId="1" xfId="0" applyFont="true" applyBorder="true">
      <alignment horizontal="right"/>
    </xf>
    <xf numFmtId="0" fontId="2" borderId="2" xfId="0" applyFont="true" applyBorder="true">
      <alignment horizontal="center"/>
    </xf>
    <xf numFmtId="0" fontId="4" borderId="1" xfId="0" applyFont="true" applyBorder="true">
      <alignment horizontal="center"/>
    </xf>
    <xf numFmtId="0" fontId="2" borderId="2" xfId="0" applyFont="true" applyBorder="true">
      <alignment horizontal="center" vertical="center" wrapText="true"/>
    </xf>
    <xf numFmtId="197" fontId="4" borderId="2" xfId="0" applyNumberFormat="true" applyFont="true" applyBorder="true"/>
    <xf numFmtId="0" fontId="1" borderId="2" xfId="0" applyFont="true" applyBorder="true">
      <alignment horizontal="center" vertical="center"/>
    </xf>
    <xf numFmtId="0" fontId="1" borderId="9" xfId="0" applyFont="true" applyBorder="true"/>
    <xf numFmtId="0" fontId="4" borderId="3" xfId="0" applyFont="true" applyBorder="true">
      <alignment vertical="center"/>
    </xf>
    <xf numFmtId="0" fontId="4" borderId="0" xfId="0" applyFont="true">
      <alignment horizontal="left" vertical="center"/>
    </xf>
    <xf numFmtId="0" fontId="2" borderId="0" xfId="0" applyFont="true"/>
    <xf numFmtId="0" fontId="2" borderId="0" xfId="0" applyFont="true">
      <alignment horizontal="left" vertical="top"/>
    </xf>
    <xf numFmtId="0" fontId="2" borderId="6" xfId="0" applyFont="true" applyBorder="true"/>
    <xf numFmtId="0" fontId="4" borderId="0" xfId="0" applyFont="true"/>
    <xf numFmtId="0" fontId="4" borderId="3" xfId="0" applyFont="true" applyBorder="true"/>
    <xf numFmtId="0" fontId="4" borderId="0" xfId="0" applyFont="true">
      <alignment horizontal="left"/>
    </xf>
    <xf numFmtId="0" fontId="7" borderId="0" xfId="0" applyFont="true"/>
    <xf numFmtId="0" fontId="1" borderId="0" xfId="0" applyFont="true">
      <alignment vertical="center"/>
    </xf>
    <xf numFmtId="0" fontId="2" borderId="8" xfId="0" applyFont="true" applyBorder="true"/>
    <xf numFmtId="0" fontId="4" borderId="0" xfId="0" applyFont="true">
      <alignment horizontal="center" vertical="center"/>
    </xf>
    <xf numFmtId="198" fontId="2" borderId="0" xfId="0" applyNumberFormat="true" applyFont="true">
      <alignment horizontal="right" vertical="center"/>
    </xf>
    <xf numFmtId="0" fontId="4" borderId="10" xfId="0" applyFont="true" applyBorder="true">
      <alignment horizontal="center" vertical="center" wrapText="true"/>
    </xf>
    <xf numFmtId="197" fontId="4" fillId="2" borderId="11" xfId="0" applyNumberFormat="true" applyFont="true" applyFill="true" applyBorder="true"/>
    <xf numFmtId="197" fontId="4" borderId="11" xfId="0" applyNumberFormat="true" applyFont="true" applyBorder="true"/>
    <xf numFmtId="198" fontId="4" borderId="3" xfId="0" applyNumberFormat="true" applyFont="true" applyBorder="true">
      <alignment horizontal="right" vertical="center"/>
    </xf>
    <xf numFmtId="0" fontId="8" borderId="0" xfId="0" applyFont="true"/>
    <xf numFmtId="0" fontId="8" borderId="6" xfId="0" applyFont="true" applyBorder="true"/>
    <xf numFmtId="0" fontId="8" fillId="2" borderId="12" xfId="0" applyFont="true" applyFill="true" applyBorder="true"/>
    <xf numFmtId="0" fontId="8" borderId="12" xfId="0" applyFont="true" applyBorder="true"/>
    <xf numFmtId="0" fontId="1" fillId="2" borderId="13" xfId="0" applyFont="true" applyFill="true" applyBorder="true"/>
    <xf numFmtId="0" fontId="1" borderId="13" xfId="0" applyFont="true" applyBorder="true"/>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haredStrings" Target="sharedStrings.xml" /><Relationship Id="rId6" Type="http://schemas.openxmlformats.org/officeDocument/2006/relationships/styles" Target="styles.xml" /><Relationship Id="rId7"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68"/>
  <sheetViews>
    <sheetView zoomScale="100" topLeftCell="A1" workbookViewId="0" showGridLines="false" showRowColHeaders="true" view="normal">
      <selection activeCell="C19" sqref="C19:C19"/>
    </sheetView>
  </sheetViews>
  <sheetFormatPr customHeight="false" defaultColWidth="9.28125" defaultRowHeight="15"/>
  <cols>
    <col min="1" max="1" bestFit="false" customWidth="true" width="13.2109375" hidden="false" outlineLevel="0"/>
    <col min="2" max="3" bestFit="false" customWidth="true" width="11.2109375" hidden="false" outlineLevel="0"/>
    <col min="4" max="5" bestFit="false" customWidth="true" width="12.2109375" hidden="false" outlineLevel="0"/>
    <col min="6" max="6" bestFit="false" customWidth="true" width="10.2109375" hidden="false" outlineLevel="0"/>
    <col min="7" max="7" bestFit="false" customWidth="true" width="11.2109375" hidden="false" outlineLevel="0"/>
    <col min="8" max="8" bestFit="false" customWidth="true" width="10.2109375" hidden="false" outlineLevel="0"/>
    <col min="9" max="9" bestFit="false" customWidth="true" width="12.2109375" hidden="false" outlineLevel="0"/>
    <col min="10" max="10" bestFit="false" customWidth="true" width="10.2109375" hidden="false" outlineLevel="0"/>
    <col min="11" max="11" bestFit="false" customWidth="true" width="14.2109375" hidden="false" outlineLevel="0"/>
    <col min="12" max="12" bestFit="false" customWidth="true" width="10.2109375" hidden="false" outlineLevel="0"/>
    <col min="13" max="13" bestFit="false" customWidth="true" width="12.2109375" hidden="false" outlineLevel="0"/>
    <col min="15" max="15" bestFit="false" customWidth="true" width="10.2109375" hidden="false" outlineLevel="0"/>
    <col min="17" max="17" bestFit="false" customWidth="true" width="11.2109375" hidden="false" outlineLevel="0"/>
    <col min="18" max="18" bestFit="false" customWidth="true" width="14.2109375" hidden="false" outlineLevel="0"/>
    <col min="20" max="20" bestFit="false" customWidth="true" width="10.2109375" hidden="false" outlineLevel="0"/>
    <col min="21" max="21" bestFit="false" customWidth="true" width="4.2109375" hidden="false" outlineLevel="0"/>
  </cols>
  <sheetData>
    <row r="1" ht="19.5" customHeight="true">
      <c r="A1" s="1"/>
      <c r="B1" s="8"/>
      <c r="C1" s="8"/>
      <c r="D1" s="8"/>
      <c r="E1" s="8"/>
      <c r="F1" s="8"/>
      <c r="G1" s="8"/>
      <c r="H1" s="8"/>
      <c r="I1" s="8"/>
      <c r="J1" s="8"/>
      <c r="K1" s="8"/>
      <c r="L1" s="8"/>
      <c r="M1" s="8"/>
      <c r="N1" s="8"/>
      <c r="O1" s="8"/>
      <c r="P1" s="8"/>
      <c r="Q1" s="1"/>
      <c r="R1" s="1"/>
      <c r="S1" s="1"/>
      <c r="T1" s="1"/>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7.25" customHeight="true">
      <c r="A2" s="2" t="s">
        <v>0</v>
      </c>
      <c r="B2" s="9"/>
      <c r="C2" s="8"/>
      <c r="D2" s="8"/>
      <c r="E2" s="8"/>
      <c r="F2" s="8"/>
      <c r="G2" s="8"/>
      <c r="H2" s="8"/>
      <c r="I2" s="8"/>
      <c r="J2" s="8"/>
      <c r="K2" s="8"/>
      <c r="L2" s="8"/>
      <c r="M2" s="8"/>
      <c r="N2" s="8"/>
      <c r="O2" s="8"/>
      <c r="P2" s="18"/>
      <c r="Q2" s="20" t="s">
        <v>35</v>
      </c>
      <c r="R2" s="22" t="s">
        <v>38</v>
      </c>
      <c r="S2" s="22"/>
      <c r="T2" s="22"/>
      <c r="U2" s="9"/>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5.75" customHeight="true">
      <c r="A3" s="2" t="s">
        <v>1</v>
      </c>
      <c r="B3" s="10" t="s">
        <v>18</v>
      </c>
      <c r="C3" s="15"/>
      <c r="D3" s="15"/>
      <c r="E3" s="15"/>
      <c r="F3" s="15"/>
      <c r="G3" s="15"/>
      <c r="H3" s="15"/>
      <c r="I3" s="15"/>
      <c r="J3" s="15"/>
      <c r="K3" s="15"/>
      <c r="L3" s="15"/>
      <c r="M3" s="15"/>
      <c r="N3" s="15"/>
      <c r="O3" s="15"/>
      <c r="P3" s="19"/>
      <c r="Q3" s="20" t="s">
        <v>36</v>
      </c>
      <c r="R3" s="23" t="s">
        <v>39</v>
      </c>
      <c r="S3" s="22"/>
      <c r="T3" s="22"/>
      <c r="U3" s="9"/>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39" customHeight="true">
      <c r="A4" s="3" t="s">
        <v>2</v>
      </c>
      <c r="B4" s="3"/>
      <c r="C4" s="3"/>
      <c r="D4" s="3"/>
      <c r="E4" s="3"/>
      <c r="F4" s="3"/>
      <c r="G4" s="3"/>
      <c r="H4" s="3"/>
      <c r="I4" s="3"/>
      <c r="J4" s="3"/>
      <c r="K4" s="3"/>
      <c r="L4" s="3"/>
      <c r="M4" s="3"/>
      <c r="N4" s="3"/>
      <c r="O4" s="3"/>
      <c r="P4" s="3"/>
      <c r="Q4" s="3"/>
      <c r="R4" s="3"/>
      <c r="S4" s="3"/>
      <c r="T4" s="3"/>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4" customHeight="true">
      <c r="A5" s="1"/>
      <c r="B5" s="11"/>
      <c r="C5" s="11"/>
      <c r="D5" s="11"/>
      <c r="E5" s="11"/>
      <c r="F5" s="11"/>
      <c r="G5" s="11"/>
      <c r="H5" s="11"/>
      <c r="I5" s="17"/>
      <c r="J5" s="1" t="s">
        <v>27</v>
      </c>
      <c r="K5" s="1"/>
      <c r="L5" s="1"/>
      <c r="M5" s="1"/>
      <c r="N5" s="1"/>
      <c r="O5" s="11"/>
      <c r="P5" s="11"/>
      <c r="Q5" s="21"/>
      <c r="R5" s="1"/>
      <c r="S5" s="11"/>
      <c r="T5" s="25" t="s">
        <v>42</v>
      </c>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96.2" customHeight="true">
      <c r="A6" s="4" t="s">
        <v>3</v>
      </c>
      <c r="B6" s="12" t="s">
        <v>19</v>
      </c>
      <c r="C6" s="16" t="s">
        <v>20</v>
      </c>
      <c r="D6" s="16" t="s">
        <v>21</v>
      </c>
      <c r="E6" s="16" t="s">
        <v>22</v>
      </c>
      <c r="F6" s="16" t="s">
        <v>23</v>
      </c>
      <c r="G6" s="16" t="s">
        <v>24</v>
      </c>
      <c r="H6" s="12" t="s">
        <v>25</v>
      </c>
      <c r="I6" s="12" t="s">
        <v>26</v>
      </c>
      <c r="J6" s="12" t="s">
        <v>28</v>
      </c>
      <c r="K6" s="12" t="s">
        <v>29</v>
      </c>
      <c r="L6" s="16" t="s">
        <v>30</v>
      </c>
      <c r="M6" s="12" t="s">
        <v>31</v>
      </c>
      <c r="N6" s="12" t="s">
        <v>32</v>
      </c>
      <c r="O6" s="12" t="s">
        <v>33</v>
      </c>
      <c r="P6" s="12" t="s">
        <v>34</v>
      </c>
      <c r="Q6" s="12" t="s">
        <v>37</v>
      </c>
      <c r="R6" s="12" t="s">
        <v>40</v>
      </c>
      <c r="S6" s="24" t="s">
        <v>41</v>
      </c>
      <c r="T6" s="12" t="s">
        <v>43</v>
      </c>
      <c r="U6" s="9"/>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16.35" customHeight="true">
      <c r="A7" s="5" t="s">
        <v>4</v>
      </c>
      <c r="B7" s="13" t="n">
        <f>SUM(B8:B20)</f>
        <v>25442</v>
      </c>
      <c r="C7" s="13" t="n">
        <f>SUM(C8:C20)</f>
        <v>6</v>
      </c>
      <c r="D7" s="13" t="n">
        <f>SUM(D8:D20)</f>
        <v>13</v>
      </c>
      <c r="E7" s="13" t="n">
        <f>SUM(E8:E20)</f>
        <v>112</v>
      </c>
      <c r="F7" s="13" t="n">
        <f>SUM(F8:F20)</f>
        <v>3</v>
      </c>
      <c r="G7" s="13" t="n">
        <f>SUM(G8:G20)</f>
        <v>187</v>
      </c>
      <c r="H7" s="13" t="n">
        <f>SUM(H8:H20)</f>
        <v>78</v>
      </c>
      <c r="I7" s="13" t="n">
        <f>SUM(I8:I20)</f>
        <v>44</v>
      </c>
      <c r="J7" s="13" t="n">
        <f>SUM(J8:J20)</f>
        <v>1</v>
      </c>
      <c r="K7" s="13" t="n">
        <f>SUM(K8:K20)</f>
        <v>117</v>
      </c>
      <c r="L7" s="13" t="n">
        <f>SUM(L8:L20)</f>
        <v>3</v>
      </c>
      <c r="M7" s="13" t="n">
        <f>SUM(M8:M20)</f>
        <v>61</v>
      </c>
      <c r="N7" s="13" t="n">
        <f>SUM(N8:N20)</f>
        <v>23</v>
      </c>
      <c r="O7" s="13" t="n">
        <f>SUM(O8:O20)</f>
        <v>5</v>
      </c>
      <c r="P7" s="13" t="n">
        <f>SUM(P8:P20)</f>
        <v>199</v>
      </c>
      <c r="Q7" s="13" t="n">
        <f>SUM(Q8:Q20)</f>
        <v>1</v>
      </c>
      <c r="R7" s="13" t="n">
        <f>SUM(R8:R20)</f>
        <v>486</v>
      </c>
      <c r="S7" s="13" t="n">
        <f>SUM(S8:S20)</f>
        <v>18</v>
      </c>
      <c r="T7" s="13" t="n">
        <f>SUM(T8:T20)</f>
        <v>308</v>
      </c>
      <c r="U7" s="9"/>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17.25" customHeight="true">
      <c r="A8" s="5" t="s">
        <v>5</v>
      </c>
      <c r="B8" s="13" t="n">
        <f>SUM(C8:T8, '列管對象 (續1)'!B8:Q8, '列管對象 (續2)'!B8:R8, '列管對象(續3完)'!B8:S8)</f>
        <v>3976</v>
      </c>
      <c r="C8" s="13" t="n">
        <v>3</v>
      </c>
      <c r="D8" s="13" t="n">
        <v>3</v>
      </c>
      <c r="E8" s="13" t="n">
        <v>16</v>
      </c>
      <c r="F8" s="13" t="n">
        <v>1</v>
      </c>
      <c r="G8" s="13" t="n">
        <v>75</v>
      </c>
      <c r="H8" s="13" t="n">
        <v>50</v>
      </c>
      <c r="I8" s="13" t="n">
        <v>10</v>
      </c>
      <c r="J8" s="13" t="n">
        <v>1</v>
      </c>
      <c r="K8" s="13" t="n">
        <v>57</v>
      </c>
      <c r="L8" s="13" t="n">
        <v>1</v>
      </c>
      <c r="M8" s="13" t="n">
        <v>10</v>
      </c>
      <c r="N8" s="13" t="n">
        <v>4</v>
      </c>
      <c r="O8" s="13" t="n">
        <v>0</v>
      </c>
      <c r="P8" s="13" t="n">
        <v>59</v>
      </c>
      <c r="Q8" s="13" t="n">
        <v>0</v>
      </c>
      <c r="R8" s="13" t="n">
        <v>130</v>
      </c>
      <c r="S8" s="13" t="n">
        <v>4</v>
      </c>
      <c r="T8" s="13" t="n">
        <v>95</v>
      </c>
      <c r="U8" s="9"/>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7.25" customHeight="true">
      <c r="A9" s="5" t="s">
        <v>6</v>
      </c>
      <c r="B9" s="13" t="n">
        <f>SUM(C9:T9, '列管對象 (續1)'!B9:Q9, '列管對象 (續2)'!B9:R9, '列管對象(續3完)'!B9:S9)</f>
        <v>4198</v>
      </c>
      <c r="C9" s="13" t="n">
        <v>3</v>
      </c>
      <c r="D9" s="13" t="n">
        <v>2</v>
      </c>
      <c r="E9" s="13" t="n">
        <v>47</v>
      </c>
      <c r="F9" s="13" t="n">
        <v>2</v>
      </c>
      <c r="G9" s="13" t="n">
        <v>31</v>
      </c>
      <c r="H9" s="13" t="n">
        <v>22</v>
      </c>
      <c r="I9" s="13" t="n">
        <v>17</v>
      </c>
      <c r="J9" s="13" t="n">
        <v>0</v>
      </c>
      <c r="K9" s="13" t="n">
        <v>22</v>
      </c>
      <c r="L9" s="13" t="n">
        <v>0</v>
      </c>
      <c r="M9" s="13" t="n">
        <v>35</v>
      </c>
      <c r="N9" s="13" t="n">
        <v>10</v>
      </c>
      <c r="O9" s="13" t="n">
        <v>2</v>
      </c>
      <c r="P9" s="13" t="n">
        <v>55</v>
      </c>
      <c r="Q9" s="13" t="n">
        <v>0</v>
      </c>
      <c r="R9" s="13" t="n">
        <v>113</v>
      </c>
      <c r="S9" s="13" t="n">
        <v>6</v>
      </c>
      <c r="T9" s="13" t="n">
        <v>51</v>
      </c>
      <c r="U9" s="9"/>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7.25" customHeight="true">
      <c r="A10" s="5" t="s">
        <v>7</v>
      </c>
      <c r="B10" s="13" t="n">
        <f>SUM(C10:T10, '列管對象 (續1)'!B10:Q10, '列管對象 (續2)'!B10:R10, '列管對象(續3完)'!B10:S10)</f>
        <v>728</v>
      </c>
      <c r="C10" s="13" t="n">
        <v>0</v>
      </c>
      <c r="D10" s="13" t="n">
        <v>2</v>
      </c>
      <c r="E10" s="13" t="n">
        <v>0</v>
      </c>
      <c r="F10" s="13" t="n">
        <v>0</v>
      </c>
      <c r="G10" s="13" t="n">
        <v>4</v>
      </c>
      <c r="H10" s="13" t="n">
        <v>0</v>
      </c>
      <c r="I10" s="13" t="n">
        <v>1</v>
      </c>
      <c r="J10" s="13" t="n">
        <v>0</v>
      </c>
      <c r="K10" s="13" t="n">
        <v>0</v>
      </c>
      <c r="L10" s="13" t="n">
        <v>0</v>
      </c>
      <c r="M10" s="13" t="n">
        <v>0</v>
      </c>
      <c r="N10" s="13" t="n">
        <v>0</v>
      </c>
      <c r="O10" s="13" t="n">
        <v>1</v>
      </c>
      <c r="P10" s="13" t="n">
        <v>6</v>
      </c>
      <c r="Q10" s="13" t="n">
        <v>0</v>
      </c>
      <c r="R10" s="13" t="n">
        <v>13</v>
      </c>
      <c r="S10" s="13" t="n">
        <v>0</v>
      </c>
      <c r="T10" s="13" t="n">
        <v>17</v>
      </c>
      <c r="U10" s="9"/>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7.25" customHeight="true">
      <c r="A11" s="5" t="s">
        <v>8</v>
      </c>
      <c r="B11" s="13" t="n">
        <f>SUM(C11:T11, '列管對象 (續1)'!B11:Q11, '列管對象 (續2)'!B11:R11, '列管對象(續3完)'!B11:S11)</f>
        <v>1944</v>
      </c>
      <c r="C11" s="13" t="n">
        <v>0</v>
      </c>
      <c r="D11" s="13" t="n">
        <v>0</v>
      </c>
      <c r="E11" s="13" t="n">
        <v>0</v>
      </c>
      <c r="F11" s="13" t="n">
        <v>0</v>
      </c>
      <c r="G11" s="13" t="n">
        <v>9</v>
      </c>
      <c r="H11" s="13" t="n">
        <v>0</v>
      </c>
      <c r="I11" s="13" t="n">
        <v>2</v>
      </c>
      <c r="J11" s="13" t="n">
        <v>0</v>
      </c>
      <c r="K11" s="13" t="n">
        <v>3</v>
      </c>
      <c r="L11" s="13" t="n">
        <v>0</v>
      </c>
      <c r="M11" s="13" t="n">
        <v>2</v>
      </c>
      <c r="N11" s="13" t="n">
        <v>1</v>
      </c>
      <c r="O11" s="13" t="n">
        <v>0</v>
      </c>
      <c r="P11" s="13" t="n">
        <v>9</v>
      </c>
      <c r="Q11" s="13" t="n">
        <v>0</v>
      </c>
      <c r="R11" s="13" t="n">
        <v>31</v>
      </c>
      <c r="S11" s="13" t="n">
        <v>0</v>
      </c>
      <c r="T11" s="13" t="n">
        <v>16</v>
      </c>
      <c r="U11" s="9"/>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7.25" customHeight="true">
      <c r="A12" s="5" t="s">
        <v>9</v>
      </c>
      <c r="B12" s="13" t="n">
        <f>SUM(C12:T12, '列管對象 (續1)'!B12:Q12, '列管對象 (續2)'!B12:R12, '列管對象(續3完)'!B12:S12)</f>
        <v>3117</v>
      </c>
      <c r="C12" s="13" t="n">
        <v>0</v>
      </c>
      <c r="D12" s="13" t="n">
        <v>4</v>
      </c>
      <c r="E12" s="13" t="n">
        <v>8</v>
      </c>
      <c r="F12" s="13" t="n">
        <v>0</v>
      </c>
      <c r="G12" s="13" t="n">
        <v>12</v>
      </c>
      <c r="H12" s="13" t="n">
        <v>0</v>
      </c>
      <c r="I12" s="13" t="n">
        <v>2</v>
      </c>
      <c r="J12" s="13" t="n">
        <v>0</v>
      </c>
      <c r="K12" s="13" t="n">
        <v>5</v>
      </c>
      <c r="L12" s="13" t="n">
        <v>0</v>
      </c>
      <c r="M12" s="13" t="n">
        <v>0</v>
      </c>
      <c r="N12" s="13" t="n">
        <v>1</v>
      </c>
      <c r="O12" s="13" t="n">
        <v>1</v>
      </c>
      <c r="P12" s="13" t="n">
        <v>7</v>
      </c>
      <c r="Q12" s="13" t="n">
        <v>0</v>
      </c>
      <c r="R12" s="13" t="n">
        <v>33</v>
      </c>
      <c r="S12" s="13" t="n">
        <v>2</v>
      </c>
      <c r="T12" s="13" t="n">
        <v>19</v>
      </c>
      <c r="U12" s="9"/>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7.25" customHeight="true">
      <c r="A13" s="5" t="s">
        <v>10</v>
      </c>
      <c r="B13" s="13" t="n">
        <f>SUM(C13:T13, '列管對象 (續1)'!B13:Q13, '列管對象 (續2)'!B13:R13, '列管對象(續3完)'!B13:S13)</f>
        <v>1269</v>
      </c>
      <c r="C13" s="13" t="n">
        <v>0</v>
      </c>
      <c r="D13" s="13" t="n">
        <v>0</v>
      </c>
      <c r="E13" s="13" t="n">
        <v>11</v>
      </c>
      <c r="F13" s="13" t="n">
        <v>0</v>
      </c>
      <c r="G13" s="13" t="n">
        <v>0</v>
      </c>
      <c r="H13" s="13" t="n">
        <v>0</v>
      </c>
      <c r="I13" s="13" t="n">
        <v>0</v>
      </c>
      <c r="J13" s="13" t="n">
        <v>0</v>
      </c>
      <c r="K13" s="13" t="n">
        <v>1</v>
      </c>
      <c r="L13" s="13" t="n">
        <v>0</v>
      </c>
      <c r="M13" s="13" t="n">
        <v>2</v>
      </c>
      <c r="N13" s="13" t="n">
        <v>1</v>
      </c>
      <c r="O13" s="13" t="n">
        <v>0</v>
      </c>
      <c r="P13" s="13" t="n">
        <v>11</v>
      </c>
      <c r="Q13" s="13" t="n">
        <v>0</v>
      </c>
      <c r="R13" s="13" t="n">
        <v>19</v>
      </c>
      <c r="S13" s="13" t="n">
        <v>0</v>
      </c>
      <c r="T13" s="13" t="n">
        <v>8</v>
      </c>
      <c r="U13" s="9"/>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7.25" customHeight="true">
      <c r="A14" s="5" t="s">
        <v>11</v>
      </c>
      <c r="B14" s="13" t="n">
        <f>SUM(C14:T14, '列管對象 (續1)'!B14:Q14, '列管對象 (續2)'!B14:R14, '列管對象(續3完)'!B14:S14)</f>
        <v>3438</v>
      </c>
      <c r="C14" s="13" t="n">
        <v>0</v>
      </c>
      <c r="D14" s="13" t="n">
        <v>0</v>
      </c>
      <c r="E14" s="13" t="n">
        <v>15</v>
      </c>
      <c r="F14" s="13" t="n">
        <v>0</v>
      </c>
      <c r="G14" s="13" t="n">
        <v>11</v>
      </c>
      <c r="H14" s="13" t="n">
        <v>1</v>
      </c>
      <c r="I14" s="13" t="n">
        <v>5</v>
      </c>
      <c r="J14" s="13" t="n">
        <v>0</v>
      </c>
      <c r="K14" s="13" t="n">
        <v>17</v>
      </c>
      <c r="L14" s="13" t="n">
        <v>2</v>
      </c>
      <c r="M14" s="13" t="n">
        <v>1</v>
      </c>
      <c r="N14" s="13" t="n">
        <v>1</v>
      </c>
      <c r="O14" s="13" t="n">
        <v>1</v>
      </c>
      <c r="P14" s="13" t="n">
        <v>10</v>
      </c>
      <c r="Q14" s="13" t="n">
        <v>0</v>
      </c>
      <c r="R14" s="13" t="n">
        <v>42</v>
      </c>
      <c r="S14" s="13" t="n">
        <v>1</v>
      </c>
      <c r="T14" s="13" t="n">
        <v>32</v>
      </c>
      <c r="U14" s="9"/>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7.25" customHeight="true">
      <c r="A15" s="5" t="s">
        <v>12</v>
      </c>
      <c r="B15" s="13" t="n">
        <f>SUM(C15:T15, '列管對象 (續1)'!B15:Q15, '列管對象 (續2)'!B15:R15, '列管對象(續3完)'!B15:S15)</f>
        <v>2118</v>
      </c>
      <c r="C15" s="13" t="n">
        <v>0</v>
      </c>
      <c r="D15" s="13" t="n">
        <v>0</v>
      </c>
      <c r="E15" s="13" t="n">
        <v>3</v>
      </c>
      <c r="F15" s="13" t="n">
        <v>0</v>
      </c>
      <c r="G15" s="13" t="n">
        <v>13</v>
      </c>
      <c r="H15" s="13" t="n">
        <v>0</v>
      </c>
      <c r="I15" s="13" t="n">
        <v>1</v>
      </c>
      <c r="J15" s="13" t="n">
        <v>0</v>
      </c>
      <c r="K15" s="13" t="n">
        <v>8</v>
      </c>
      <c r="L15" s="13" t="n">
        <v>0</v>
      </c>
      <c r="M15" s="13" t="n">
        <v>4</v>
      </c>
      <c r="N15" s="13" t="n">
        <v>2</v>
      </c>
      <c r="O15" s="13" t="n">
        <v>0</v>
      </c>
      <c r="P15" s="13" t="n">
        <v>3</v>
      </c>
      <c r="Q15" s="13" t="n">
        <v>0</v>
      </c>
      <c r="R15" s="13" t="n">
        <v>34</v>
      </c>
      <c r="S15" s="13" t="n">
        <v>1</v>
      </c>
      <c r="T15" s="13" t="n">
        <v>22</v>
      </c>
      <c r="U15" s="9"/>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7.25" customHeight="true">
      <c r="A16" s="5" t="s">
        <v>13</v>
      </c>
      <c r="B16" s="13" t="n">
        <f>SUM(C16:T16, '列管對象 (續1)'!B16:Q16, '列管對象 (續2)'!B16:R16, '列管對象(續3完)'!B16:S16)</f>
        <v>1137</v>
      </c>
      <c r="C16" s="13" t="n">
        <v>0</v>
      </c>
      <c r="D16" s="13" t="n">
        <v>1</v>
      </c>
      <c r="E16" s="13" t="n">
        <v>1</v>
      </c>
      <c r="F16" s="13" t="n">
        <v>0</v>
      </c>
      <c r="G16" s="13" t="n">
        <v>14</v>
      </c>
      <c r="H16" s="13" t="n">
        <v>1</v>
      </c>
      <c r="I16" s="13" t="n">
        <v>2</v>
      </c>
      <c r="J16" s="13" t="n">
        <v>0</v>
      </c>
      <c r="K16" s="13" t="n">
        <v>2</v>
      </c>
      <c r="L16" s="13" t="n">
        <v>0</v>
      </c>
      <c r="M16" s="13" t="n">
        <v>3</v>
      </c>
      <c r="N16" s="13" t="n">
        <v>1</v>
      </c>
      <c r="O16" s="13" t="n">
        <v>0</v>
      </c>
      <c r="P16" s="13" t="n">
        <v>11</v>
      </c>
      <c r="Q16" s="13" t="n">
        <v>1</v>
      </c>
      <c r="R16" s="13" t="n">
        <v>20</v>
      </c>
      <c r="S16" s="13" t="n">
        <v>3</v>
      </c>
      <c r="T16" s="13" t="n">
        <v>29</v>
      </c>
      <c r="U16" s="9"/>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7.25" customHeight="true">
      <c r="A17" s="5" t="s">
        <v>14</v>
      </c>
      <c r="B17" s="13" t="n">
        <f>SUM(C17:T17, '列管對象 (續1)'!B17:Q17, '列管對象 (續2)'!B17:R17, '列管對象(續3完)'!B17:S17)</f>
        <v>1640</v>
      </c>
      <c r="C17" s="13" t="n">
        <v>0</v>
      </c>
      <c r="D17" s="13" t="n">
        <v>1</v>
      </c>
      <c r="E17" s="13" t="n">
        <v>5</v>
      </c>
      <c r="F17" s="13" t="n">
        <v>0</v>
      </c>
      <c r="G17" s="13" t="n">
        <v>8</v>
      </c>
      <c r="H17" s="13" t="n">
        <v>4</v>
      </c>
      <c r="I17" s="13" t="n">
        <v>2</v>
      </c>
      <c r="J17" s="13" t="n">
        <v>0</v>
      </c>
      <c r="K17" s="13" t="n">
        <v>2</v>
      </c>
      <c r="L17" s="13" t="n">
        <v>0</v>
      </c>
      <c r="M17" s="13" t="n">
        <v>3</v>
      </c>
      <c r="N17" s="13" t="n">
        <v>2</v>
      </c>
      <c r="O17" s="13" t="n">
        <v>0</v>
      </c>
      <c r="P17" s="13" t="n">
        <v>8</v>
      </c>
      <c r="Q17" s="13" t="n">
        <v>0</v>
      </c>
      <c r="R17" s="13" t="n">
        <v>35</v>
      </c>
      <c r="S17" s="13" t="n">
        <v>1</v>
      </c>
      <c r="T17" s="13" t="n">
        <v>10</v>
      </c>
      <c r="U17" s="9"/>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7.25" customHeight="true">
      <c r="A18" s="5" t="s">
        <v>15</v>
      </c>
      <c r="B18" s="13" t="n">
        <f>SUM(C18:T18, '列管對象 (續1)'!B18:Q18, '列管對象 (續2)'!B18:R18, '列管對象(續3完)'!B18:S18)</f>
        <v>730</v>
      </c>
      <c r="C18" s="13" t="n">
        <v>0</v>
      </c>
      <c r="D18" s="13" t="n">
        <v>0</v>
      </c>
      <c r="E18" s="13" t="n">
        <v>0</v>
      </c>
      <c r="F18" s="13" t="n">
        <v>0</v>
      </c>
      <c r="G18" s="13" t="n">
        <v>4</v>
      </c>
      <c r="H18" s="13" t="n">
        <v>0</v>
      </c>
      <c r="I18" s="13" t="n">
        <v>1</v>
      </c>
      <c r="J18" s="13" t="n">
        <v>0</v>
      </c>
      <c r="K18" s="13" t="n">
        <v>0</v>
      </c>
      <c r="L18" s="13" t="n">
        <v>0</v>
      </c>
      <c r="M18" s="13" t="n">
        <v>1</v>
      </c>
      <c r="N18" s="13" t="n">
        <v>0</v>
      </c>
      <c r="O18" s="13" t="n">
        <v>0</v>
      </c>
      <c r="P18" s="13" t="n">
        <v>2</v>
      </c>
      <c r="Q18" s="13" t="n">
        <v>0</v>
      </c>
      <c r="R18" s="13" t="n">
        <v>8</v>
      </c>
      <c r="S18" s="13" t="n">
        <v>0</v>
      </c>
      <c r="T18" s="13" t="n">
        <v>6</v>
      </c>
      <c r="U18" s="9"/>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7.25" customHeight="true">
      <c r="A19" s="5" t="s">
        <v>16</v>
      </c>
      <c r="B19" s="13" t="n">
        <f>SUM(C19:T19, '列管對象 (續1)'!B19:Q19, '列管對象 (續2)'!B19:R19, '列管對象(續3完)'!B19:S19)</f>
        <v>1081</v>
      </c>
      <c r="C19" s="13" t="n">
        <v>0</v>
      </c>
      <c r="D19" s="13" t="n">
        <v>0</v>
      </c>
      <c r="E19" s="13" t="n">
        <v>6</v>
      </c>
      <c r="F19" s="13" t="n">
        <v>0</v>
      </c>
      <c r="G19" s="13" t="n">
        <v>6</v>
      </c>
      <c r="H19" s="13" t="n">
        <v>0</v>
      </c>
      <c r="I19" s="13" t="n">
        <v>1</v>
      </c>
      <c r="J19" s="13" t="n">
        <v>0</v>
      </c>
      <c r="K19" s="13" t="n">
        <v>0</v>
      </c>
      <c r="L19" s="13" t="n">
        <v>0</v>
      </c>
      <c r="M19" s="13" t="n">
        <v>0</v>
      </c>
      <c r="N19" s="13" t="n">
        <v>0</v>
      </c>
      <c r="O19" s="13" t="n">
        <v>0</v>
      </c>
      <c r="P19" s="13" t="n">
        <v>1</v>
      </c>
      <c r="Q19" s="13" t="n">
        <v>0</v>
      </c>
      <c r="R19" s="13" t="n">
        <v>8</v>
      </c>
      <c r="S19" s="13" t="n">
        <v>0</v>
      </c>
      <c r="T19" s="13" t="n">
        <v>2</v>
      </c>
      <c r="U19" s="9"/>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7.25" customHeight="true">
      <c r="A20" s="6" t="s">
        <v>17</v>
      </c>
      <c r="B20" s="13" t="n">
        <f>SUM(C20:T20, '列管對象 (續1)'!B20:Q20, '列管對象 (續2)'!B20:R20, '列管對象(續3完)'!B20:S20)</f>
        <v>66</v>
      </c>
      <c r="C20" s="13" t="n">
        <v>0</v>
      </c>
      <c r="D20" s="13" t="n">
        <v>0</v>
      </c>
      <c r="E20" s="13" t="n">
        <v>0</v>
      </c>
      <c r="F20" s="13" t="n">
        <v>0</v>
      </c>
      <c r="G20" s="13" t="n">
        <v>0</v>
      </c>
      <c r="H20" s="13" t="n">
        <v>0</v>
      </c>
      <c r="I20" s="13" t="n">
        <v>0</v>
      </c>
      <c r="J20" s="13" t="n">
        <v>0</v>
      </c>
      <c r="K20" s="13" t="n">
        <v>0</v>
      </c>
      <c r="L20" s="13" t="n">
        <v>0</v>
      </c>
      <c r="M20" s="13" t="n">
        <v>0</v>
      </c>
      <c r="N20" s="13" t="n">
        <v>0</v>
      </c>
      <c r="O20" s="13" t="n">
        <v>0</v>
      </c>
      <c r="P20" s="13" t="n">
        <v>17</v>
      </c>
      <c r="Q20" s="13" t="n">
        <v>0</v>
      </c>
      <c r="R20" s="13" t="n">
        <v>0</v>
      </c>
      <c r="S20" s="13" t="n">
        <v>0</v>
      </c>
      <c r="T20" s="13" t="n">
        <v>1</v>
      </c>
      <c r="U20" s="9"/>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c r="A21" s="7"/>
      <c r="B21" s="7"/>
      <c r="C21" s="7"/>
      <c r="D21" s="7"/>
      <c r="E21" s="7"/>
      <c r="F21" s="7"/>
      <c r="G21" s="7"/>
      <c r="H21" s="7"/>
      <c r="I21" s="7"/>
      <c r="J21" s="7"/>
      <c r="K21" s="7"/>
      <c r="L21" s="7"/>
      <c r="M21" s="7"/>
      <c r="N21" s="7"/>
      <c r="O21" s="7"/>
      <c r="P21" s="7"/>
      <c r="Q21" s="7"/>
      <c r="R21" s="7"/>
      <c r="S21" s="7"/>
      <c r="T21" s="7"/>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c r="A26" s="8"/>
      <c r="B26" s="14"/>
      <c r="C26" s="14"/>
      <c r="D26" s="14"/>
      <c r="E26" s="14"/>
      <c r="F26" s="14"/>
      <c r="G26" s="14"/>
      <c r="H26" s="14"/>
      <c r="I26" s="14"/>
      <c r="J26" s="14"/>
      <c r="K26" s="14"/>
      <c r="L26" s="14"/>
      <c r="M26" s="14"/>
      <c r="N26" s="14"/>
      <c r="O26" s="14"/>
      <c r="P26" s="14"/>
      <c r="Q26" s="14"/>
      <c r="R26" s="14"/>
      <c r="S26" s="14"/>
      <c r="T26" s="14"/>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sheetData>
  <mergeCells>
    <mergeCell ref="A4:T4"/>
    <mergeCell ref="R2:T2"/>
    <mergeCell ref="R3:T3"/>
  </mergeCells>
  <dataValidations count="51">
    <dataValidation type="decimal" errorStyle="warning" operator="equal" allowBlank="0" showInputMessage="1" showErrorMessage="1" errorTitle="" error="{2}" promptTitle="" prompt="" sqref="A4:A4">
      <formula1>"='消防安全檢查列管對象依列管對象分$0_3_0$A176101a002'"</formula1>
      <formula2>k-SmartTag-statCourseNo</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"='電影片映演場所_戲院.電影院_$0_5_2$0601100001'"</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D6:D6">
      <formula1>"='歌廳.舞廳.夜總會.俱樂部$0_5_3$0601100002'"</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E6:E6">
      <formula1>"='理容院_觀光理髮.視聽理容等_.指壓按摩場所$0_5_4$0601100003'"</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F6:F6">
      <formula1>"='錄影節目帶播映場所_MTV等_$0_5_5$0601100004'"</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G6:G6">
      <formula1>"='視聽歌唱場所_KTV等_$0_5_6$0601100005'"</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H6:H6">
      <formula1>"='酒家.酒吧.酒店_廊_$0_5_7$0601100006'"</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I6:I6">
      <formula1>"='保齡球館.撞球場$0_5_8$0601100007'"</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J5:J5">
      <formula1>"='中華民國115年6月底$0_4_9$2026H1'"</formula1>
      <formula2>k-SmartTag-date</formula2>
    </dataValidation>
    <dataValidation type="decimal" errorStyle="warning" operator="equal" allowBlank="0" showInputMessage="1" showErrorMessage="1" errorTitle="" error="{2}" promptTitle="" prompt="" sqref="J6:J6">
      <formula1>"='集會堂$0_5_9$0601100008'"</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K6:K6">
      <formula1>"='健身休閒中心_含提供指壓.三溫暖等設施之美容瘦身場所_$0_5_10$0601100009'"</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L6:L6">
      <formula1>"='室內螢幕式高爾夫練習場$0_5_11$0601100010'"</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M6:M6">
      <formula1>"='遊藝場所.電子遊戲場$0_5_12$0601100011'"</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N6:N6">
      <formula1>"='資訊休閒場所$0_5_13$0601100012'"</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O6:O6">
      <formula1>"='觀光旅館$0_5_14$0601100013'"</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P6:P6">
      <formula1>"='飯店.旅館$0_5_15$0601100076'"</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Q6:Q6">
      <formula1>"='招待所_限有寢室客房者_$0_5_16$0601100015'"</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R6:R6">
      <formula1>"='商場.市場.百貨商場.超級市場.零售市場$0_5_17$0601100016'"</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S6:S6">
      <formula1>"='展覽場$0_5_18$0601100017'"</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 type="decimal" errorStyle="warning" operator="equal" allowBlank="0" showInputMessage="1" showErrorMessage="1" errorTitle="" error="{2}" promptTitle="" prompt="" sqref="T6:T6">
      <formula1>"='餐廳$0_5_19$0601100018'"</formula1>
      <formula2>k-SmartTag-muti1</formula2>
    </dataValidation>
    <dataValidation type="decimal" errorStyle="warning" operator="equal" allowBlank="0" showInputMessage="1" showErrorMessage="1" errorTitle="" error="" promptTitle="" prompt="" sqref="C8:T20">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116"/>
  <sheetViews>
    <sheetView zoomScale="100" topLeftCell="A1" workbookViewId="0" showGridLines="false" showRowColHeaders="true" view="normal">
      <selection activeCell="A7" sqref="A7:A20"/>
    </sheetView>
  </sheetViews>
  <sheetFormatPr customHeight="false" defaultColWidth="9.28125" defaultRowHeight="15"/>
  <cols>
    <col min="1" max="1" bestFit="false" customWidth="true" width="14.2109375" hidden="false" outlineLevel="0"/>
    <col min="2" max="2" bestFit="false" customWidth="true" width="10.2109375" hidden="false" outlineLevel="0"/>
    <col min="6" max="6" bestFit="false" customWidth="true" width="16.2109375" hidden="false" outlineLevel="0"/>
    <col min="7" max="9" bestFit="false" customWidth="true" width="15.2109375" hidden="false" outlineLevel="0"/>
    <col min="10" max="10" bestFit="false" customWidth="true" width="14.2109375" hidden="false" outlineLevel="0"/>
    <col min="11" max="11" bestFit="false" customWidth="true" width="19.2109375" hidden="false" outlineLevel="0"/>
    <col min="12" max="12" bestFit="false" customWidth="true" width="16.2109375" hidden="false" outlineLevel="0"/>
    <col min="13" max="13" bestFit="false" customWidth="true" width="11.2109375" hidden="false" outlineLevel="0"/>
    <col min="15" max="15" bestFit="false" customWidth="true" width="11.2109375" hidden="false" outlineLevel="0"/>
    <col min="16" max="16" bestFit="false" customWidth="true" width="13.2109375" hidden="false" outlineLevel="0"/>
    <col min="17" max="17" bestFit="false" customWidth="true" width="16.2109375" hidden="false" outlineLevel="0"/>
    <col min="18" max="18" bestFit="false" customWidth="true" width="3.2109375" hidden="false" outlineLevel="0"/>
  </cols>
  <sheetData>
    <row r="1" ht="19.5" customHeight="true">
      <c r="A1" s="1"/>
      <c r="B1" s="8"/>
      <c r="C1" s="8"/>
      <c r="D1" s="8"/>
      <c r="E1" s="8"/>
      <c r="F1" s="8"/>
      <c r="G1" s="8"/>
      <c r="H1" s="8"/>
      <c r="I1" s="8"/>
      <c r="J1" s="8"/>
      <c r="K1" s="8"/>
      <c r="L1" s="8"/>
      <c r="M1" s="8"/>
      <c r="N1" s="8"/>
      <c r="O1" s="1"/>
      <c r="P1" s="1"/>
      <c r="Q1" s="1"/>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5.75" customHeight="true">
      <c r="A2" s="26" t="s">
        <v>44</v>
      </c>
      <c r="B2" s="9"/>
      <c r="C2" s="8"/>
      <c r="D2" s="8"/>
      <c r="E2" s="8"/>
      <c r="F2" s="8"/>
      <c r="G2" s="8"/>
      <c r="H2" s="8"/>
      <c r="I2" s="8"/>
      <c r="J2" s="8"/>
      <c r="K2" s="8"/>
      <c r="L2" s="8"/>
      <c r="M2" s="8"/>
      <c r="N2" s="18"/>
      <c r="O2" s="22" t="s">
        <v>35</v>
      </c>
      <c r="P2" s="30" t="s">
        <v>38</v>
      </c>
      <c r="Q2" s="30"/>
      <c r="R2" s="9"/>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5.75" customHeight="true">
      <c r="A3" s="26" t="s">
        <v>45</v>
      </c>
      <c r="B3" s="10" t="s">
        <v>18</v>
      </c>
      <c r="C3" s="15"/>
      <c r="D3" s="15"/>
      <c r="E3" s="15"/>
      <c r="F3" s="15"/>
      <c r="G3" s="15"/>
      <c r="H3" s="15"/>
      <c r="I3" s="15"/>
      <c r="J3" s="15"/>
      <c r="K3" s="15"/>
      <c r="L3" s="15"/>
      <c r="M3" s="15"/>
      <c r="N3" s="19"/>
      <c r="O3" s="22" t="s">
        <v>60</v>
      </c>
      <c r="P3" s="23" t="s">
        <v>39</v>
      </c>
      <c r="Q3" s="23"/>
      <c r="R3" s="9"/>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39" customHeight="true">
      <c r="A4" s="3" t="s">
        <v>46</v>
      </c>
      <c r="B4" s="3"/>
      <c r="C4" s="3"/>
      <c r="D4" s="3"/>
      <c r="E4" s="3"/>
      <c r="F4" s="3"/>
      <c r="G4" s="3"/>
      <c r="H4" s="3"/>
      <c r="I4" s="3"/>
      <c r="J4" s="3"/>
      <c r="K4" s="3"/>
      <c r="L4" s="3"/>
      <c r="M4" s="3"/>
      <c r="N4" s="3"/>
      <c r="O4" s="3"/>
      <c r="P4" s="3"/>
      <c r="Q4" s="3"/>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4" customHeight="true">
      <c r="A5" s="1"/>
      <c r="B5" s="27" t="s">
        <v>27</v>
      </c>
      <c r="C5" s="27"/>
      <c r="D5" s="27"/>
      <c r="E5" s="27"/>
      <c r="F5" s="27"/>
      <c r="G5" s="27"/>
      <c r="H5" s="27"/>
      <c r="I5" s="27"/>
      <c r="J5" s="27"/>
      <c r="K5" s="27"/>
      <c r="L5" s="27"/>
      <c r="M5" s="27"/>
      <c r="N5" s="27"/>
      <c r="O5" s="27"/>
      <c r="P5" s="27"/>
      <c r="Q5" s="25" t="s">
        <v>42</v>
      </c>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25.45" customHeight="true">
      <c r="A6" s="4" t="s">
        <v>3</v>
      </c>
      <c r="B6" s="28" t="s">
        <v>47</v>
      </c>
      <c r="C6" s="28" t="s">
        <v>48</v>
      </c>
      <c r="D6" s="28" t="s">
        <v>49</v>
      </c>
      <c r="E6" s="28" t="s">
        <v>50</v>
      </c>
      <c r="F6" s="28" t="s">
        <v>51</v>
      </c>
      <c r="G6" s="28" t="s">
        <v>52</v>
      </c>
      <c r="H6" s="28" t="s">
        <v>53</v>
      </c>
      <c r="I6" s="28" t="s">
        <v>54</v>
      </c>
      <c r="J6" s="28" t="s">
        <v>55</v>
      </c>
      <c r="K6" s="28" t="s">
        <v>56</v>
      </c>
      <c r="L6" s="28" t="s">
        <v>57</v>
      </c>
      <c r="M6" s="28" t="s">
        <v>58</v>
      </c>
      <c r="N6" s="28" t="s">
        <v>59</v>
      </c>
      <c r="O6" s="28" t="s">
        <v>61</v>
      </c>
      <c r="P6" s="28" t="s">
        <v>62</v>
      </c>
      <c r="Q6" s="28" t="s">
        <v>63</v>
      </c>
      <c r="R6" s="9"/>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16.35" customHeight="true">
      <c r="A7" s="5" t="s">
        <v>4</v>
      </c>
      <c r="B7" s="13" t="n">
        <f>SUM(B8:B20)</f>
        <v>60</v>
      </c>
      <c r="C7" s="13" t="n">
        <f>SUM(C8:C20)</f>
        <v>0</v>
      </c>
      <c r="D7" s="13" t="n">
        <f>SUM(D8:D20)</f>
        <v>42</v>
      </c>
      <c r="E7" s="13" t="n">
        <f>SUM(E8:E20)</f>
        <v>1</v>
      </c>
      <c r="F7" s="13" t="n">
        <f>SUM(F8:F20)</f>
        <v>2</v>
      </c>
      <c r="G7" s="13" t="n">
        <f>SUM(G8:G20)</f>
        <v>33</v>
      </c>
      <c r="H7" s="13" t="n">
        <f>SUM(H8:H20)</f>
        <v>67</v>
      </c>
      <c r="I7" s="13" t="n">
        <f>SUM(I8:I20)</f>
        <v>197</v>
      </c>
      <c r="J7" s="13" t="n">
        <f>SUM(J8:J20)</f>
        <v>81</v>
      </c>
      <c r="K7" s="13" t="n">
        <f>SUM(K8:K20)</f>
        <v>34</v>
      </c>
      <c r="L7" s="13" t="n">
        <f>SUM(L8:L20)</f>
        <v>1</v>
      </c>
      <c r="M7" s="13" t="n">
        <f>SUM(M8:M20)</f>
        <v>2</v>
      </c>
      <c r="N7" s="13" t="n">
        <f>SUM(N8:N20)</f>
        <v>4</v>
      </c>
      <c r="O7" s="13" t="n">
        <f>SUM(O8:O20)</f>
        <v>39</v>
      </c>
      <c r="P7" s="13" t="n">
        <f>SUM(P8:P20)</f>
        <v>406</v>
      </c>
      <c r="Q7" s="13" t="n">
        <f>SUM(Q8:Q20)</f>
        <v>307</v>
      </c>
      <c r="R7" s="9"/>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17.25" customHeight="true">
      <c r="A8" s="5" t="s">
        <v>5</v>
      </c>
      <c r="B8" s="29" t="n">
        <v>11</v>
      </c>
      <c r="C8" s="29" t="n">
        <v>0</v>
      </c>
      <c r="D8" s="29" t="n">
        <v>12</v>
      </c>
      <c r="E8" s="29" t="n">
        <v>1</v>
      </c>
      <c r="F8" s="29" t="n">
        <v>0</v>
      </c>
      <c r="G8" s="29" t="n">
        <v>9</v>
      </c>
      <c r="H8" s="29" t="n">
        <v>22</v>
      </c>
      <c r="I8" s="29" t="n">
        <v>50</v>
      </c>
      <c r="J8" s="29" t="n">
        <v>26</v>
      </c>
      <c r="K8" s="29" t="n">
        <v>3</v>
      </c>
      <c r="L8" s="29" t="n">
        <v>0</v>
      </c>
      <c r="M8" s="29" t="n">
        <v>1</v>
      </c>
      <c r="N8" s="29" t="n">
        <v>3</v>
      </c>
      <c r="O8" s="29" t="n">
        <v>4</v>
      </c>
      <c r="P8" s="29" t="n">
        <v>129</v>
      </c>
      <c r="Q8" s="29" t="n">
        <v>41</v>
      </c>
      <c r="R8" s="9"/>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7.25" customHeight="true">
      <c r="A9" s="5" t="s">
        <v>6</v>
      </c>
      <c r="B9" s="29" t="n">
        <v>22</v>
      </c>
      <c r="C9" s="29" t="n">
        <v>0</v>
      </c>
      <c r="D9" s="29" t="n">
        <v>11</v>
      </c>
      <c r="E9" s="29" t="n">
        <v>0</v>
      </c>
      <c r="F9" s="29" t="n">
        <v>0</v>
      </c>
      <c r="G9" s="29" t="n">
        <v>7</v>
      </c>
      <c r="H9" s="29" t="n">
        <v>5</v>
      </c>
      <c r="I9" s="29" t="n">
        <v>44</v>
      </c>
      <c r="J9" s="29" t="n">
        <v>17</v>
      </c>
      <c r="K9" s="29" t="n">
        <v>7</v>
      </c>
      <c r="L9" s="29" t="n">
        <v>0</v>
      </c>
      <c r="M9" s="29" t="n">
        <v>0</v>
      </c>
      <c r="N9" s="29" t="n">
        <v>0</v>
      </c>
      <c r="O9" s="29" t="n">
        <v>12</v>
      </c>
      <c r="P9" s="29" t="n">
        <v>101</v>
      </c>
      <c r="Q9" s="29" t="n">
        <v>53</v>
      </c>
      <c r="R9" s="9"/>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7.25" customHeight="true">
      <c r="A10" s="5" t="s">
        <v>7</v>
      </c>
      <c r="B10" s="29" t="n">
        <v>4</v>
      </c>
      <c r="C10" s="29" t="n">
        <v>0</v>
      </c>
      <c r="D10" s="29" t="n">
        <v>0</v>
      </c>
      <c r="E10" s="29" t="n">
        <v>0</v>
      </c>
      <c r="F10" s="29" t="n">
        <v>0</v>
      </c>
      <c r="G10" s="29" t="n">
        <v>3</v>
      </c>
      <c r="H10" s="29" t="n">
        <v>2</v>
      </c>
      <c r="I10" s="29" t="n">
        <v>2</v>
      </c>
      <c r="J10" s="29" t="n">
        <v>3</v>
      </c>
      <c r="K10" s="29" t="n">
        <v>3</v>
      </c>
      <c r="L10" s="29" t="n">
        <v>0</v>
      </c>
      <c r="M10" s="29" t="n">
        <v>0</v>
      </c>
      <c r="N10" s="29" t="n">
        <v>0</v>
      </c>
      <c r="O10" s="29" t="n">
        <v>1</v>
      </c>
      <c r="P10" s="29" t="n">
        <v>9</v>
      </c>
      <c r="Q10" s="29" t="n">
        <v>20</v>
      </c>
      <c r="R10" s="9"/>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7.25" customHeight="true">
      <c r="A11" s="5" t="s">
        <v>8</v>
      </c>
      <c r="B11" s="29" t="n">
        <v>5</v>
      </c>
      <c r="C11" s="29" t="n">
        <v>0</v>
      </c>
      <c r="D11" s="29" t="n">
        <v>2</v>
      </c>
      <c r="E11" s="29" t="n">
        <v>0</v>
      </c>
      <c r="F11" s="29" t="n">
        <v>0</v>
      </c>
      <c r="G11" s="29" t="n">
        <v>5</v>
      </c>
      <c r="H11" s="29" t="n">
        <v>3</v>
      </c>
      <c r="I11" s="29" t="n">
        <v>11</v>
      </c>
      <c r="J11" s="29" t="n">
        <v>3</v>
      </c>
      <c r="K11" s="29" t="n">
        <v>3</v>
      </c>
      <c r="L11" s="29" t="n">
        <v>1</v>
      </c>
      <c r="M11" s="29" t="n">
        <v>0</v>
      </c>
      <c r="N11" s="29" t="n">
        <v>0</v>
      </c>
      <c r="O11" s="29" t="n">
        <v>4</v>
      </c>
      <c r="P11" s="29" t="n">
        <v>19</v>
      </c>
      <c r="Q11" s="29" t="n">
        <v>26</v>
      </c>
      <c r="R11" s="9"/>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7.25" customHeight="true">
      <c r="A12" s="5" t="s">
        <v>9</v>
      </c>
      <c r="B12" s="29" t="n">
        <v>9</v>
      </c>
      <c r="C12" s="29" t="n">
        <v>0</v>
      </c>
      <c r="D12" s="29" t="n">
        <v>0</v>
      </c>
      <c r="E12" s="29" t="n">
        <v>0</v>
      </c>
      <c r="F12" s="29" t="n">
        <v>0</v>
      </c>
      <c r="G12" s="29" t="n">
        <v>2</v>
      </c>
      <c r="H12" s="29" t="n">
        <v>5</v>
      </c>
      <c r="I12" s="29" t="n">
        <v>18</v>
      </c>
      <c r="J12" s="29" t="n">
        <v>4</v>
      </c>
      <c r="K12" s="29" t="n">
        <v>0</v>
      </c>
      <c r="L12" s="29" t="n">
        <v>0</v>
      </c>
      <c r="M12" s="29" t="n">
        <v>0</v>
      </c>
      <c r="N12" s="29" t="n">
        <v>0</v>
      </c>
      <c r="O12" s="29" t="n">
        <v>2</v>
      </c>
      <c r="P12" s="29" t="n">
        <v>31</v>
      </c>
      <c r="Q12" s="29" t="n">
        <v>21</v>
      </c>
      <c r="R12" s="9"/>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7.25" customHeight="true">
      <c r="A13" s="5" t="s">
        <v>10</v>
      </c>
      <c r="B13" s="29" t="n">
        <v>0</v>
      </c>
      <c r="C13" s="29" t="n">
        <v>0</v>
      </c>
      <c r="D13" s="29" t="n">
        <v>2</v>
      </c>
      <c r="E13" s="29" t="n">
        <v>0</v>
      </c>
      <c r="F13" s="29" t="n">
        <v>0</v>
      </c>
      <c r="G13" s="29" t="n">
        <v>1</v>
      </c>
      <c r="H13" s="29" t="n">
        <v>2</v>
      </c>
      <c r="I13" s="29" t="n">
        <v>8</v>
      </c>
      <c r="J13" s="29" t="n">
        <v>1</v>
      </c>
      <c r="K13" s="29" t="n">
        <v>0</v>
      </c>
      <c r="L13" s="29" t="n">
        <v>0</v>
      </c>
      <c r="M13" s="29" t="n">
        <v>0</v>
      </c>
      <c r="N13" s="29" t="n">
        <v>0</v>
      </c>
      <c r="O13" s="29" t="n">
        <v>8</v>
      </c>
      <c r="P13" s="29" t="n">
        <v>11</v>
      </c>
      <c r="Q13" s="29" t="n">
        <v>12</v>
      </c>
      <c r="R13" s="9"/>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7.25" customHeight="true">
      <c r="A14" s="5" t="s">
        <v>11</v>
      </c>
      <c r="B14" s="29" t="n">
        <v>1</v>
      </c>
      <c r="C14" s="29" t="n">
        <v>0</v>
      </c>
      <c r="D14" s="29" t="n">
        <v>5</v>
      </c>
      <c r="E14" s="29" t="n">
        <v>0</v>
      </c>
      <c r="F14" s="29" t="n">
        <v>0</v>
      </c>
      <c r="G14" s="29" t="n">
        <v>1</v>
      </c>
      <c r="H14" s="29" t="n">
        <v>7</v>
      </c>
      <c r="I14" s="29" t="n">
        <v>20</v>
      </c>
      <c r="J14" s="29" t="n">
        <v>16</v>
      </c>
      <c r="K14" s="29" t="n">
        <v>0</v>
      </c>
      <c r="L14" s="29" t="n">
        <v>0</v>
      </c>
      <c r="M14" s="29" t="n">
        <v>0</v>
      </c>
      <c r="N14" s="29" t="n">
        <v>0</v>
      </c>
      <c r="O14" s="29" t="n">
        <v>3</v>
      </c>
      <c r="P14" s="29" t="n">
        <v>33</v>
      </c>
      <c r="Q14" s="29" t="n">
        <v>33</v>
      </c>
      <c r="R14" s="9"/>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7.25" customHeight="true">
      <c r="A15" s="5" t="s">
        <v>12</v>
      </c>
      <c r="B15" s="29" t="n">
        <v>1</v>
      </c>
      <c r="C15" s="29" t="n">
        <v>0</v>
      </c>
      <c r="D15" s="29" t="n">
        <v>0</v>
      </c>
      <c r="E15" s="29" t="n">
        <v>0</v>
      </c>
      <c r="F15" s="29" t="n">
        <v>2</v>
      </c>
      <c r="G15" s="29" t="n">
        <v>1</v>
      </c>
      <c r="H15" s="29" t="n">
        <v>1</v>
      </c>
      <c r="I15" s="29" t="n">
        <v>13</v>
      </c>
      <c r="J15" s="29" t="n">
        <v>1</v>
      </c>
      <c r="K15" s="29" t="n">
        <v>4</v>
      </c>
      <c r="L15" s="29" t="n">
        <v>0</v>
      </c>
      <c r="M15" s="29" t="n">
        <v>1</v>
      </c>
      <c r="N15" s="29" t="n">
        <v>0</v>
      </c>
      <c r="O15" s="29" t="n">
        <v>1</v>
      </c>
      <c r="P15" s="29" t="n">
        <v>27</v>
      </c>
      <c r="Q15" s="29" t="n">
        <v>13</v>
      </c>
      <c r="R15" s="9"/>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7.25" customHeight="true">
      <c r="A16" s="5" t="s">
        <v>13</v>
      </c>
      <c r="B16" s="29" t="n">
        <v>2</v>
      </c>
      <c r="C16" s="29" t="n">
        <v>0</v>
      </c>
      <c r="D16" s="29" t="n">
        <v>2</v>
      </c>
      <c r="E16" s="29" t="n">
        <v>0</v>
      </c>
      <c r="F16" s="29" t="n">
        <v>0</v>
      </c>
      <c r="G16" s="29" t="n">
        <v>2</v>
      </c>
      <c r="H16" s="29" t="n">
        <v>11</v>
      </c>
      <c r="I16" s="29" t="n">
        <v>10</v>
      </c>
      <c r="J16" s="29" t="n">
        <v>1</v>
      </c>
      <c r="K16" s="29" t="n">
        <v>5</v>
      </c>
      <c r="L16" s="29" t="n">
        <v>0</v>
      </c>
      <c r="M16" s="29" t="n">
        <v>0</v>
      </c>
      <c r="N16" s="29" t="n">
        <v>1</v>
      </c>
      <c r="O16" s="29" t="n">
        <v>2</v>
      </c>
      <c r="P16" s="29" t="n">
        <v>15</v>
      </c>
      <c r="Q16" s="29" t="n">
        <v>22</v>
      </c>
      <c r="R16" s="9"/>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7.25" customHeight="true">
      <c r="A17" s="5" t="s">
        <v>14</v>
      </c>
      <c r="B17" s="29" t="n">
        <v>4</v>
      </c>
      <c r="C17" s="29" t="n">
        <v>0</v>
      </c>
      <c r="D17" s="29" t="n">
        <v>7</v>
      </c>
      <c r="E17" s="29" t="n">
        <v>0</v>
      </c>
      <c r="F17" s="29" t="n">
        <v>0</v>
      </c>
      <c r="G17" s="29" t="n">
        <v>0</v>
      </c>
      <c r="H17" s="29" t="n">
        <v>4</v>
      </c>
      <c r="I17" s="29" t="n">
        <v>12</v>
      </c>
      <c r="J17" s="29" t="n">
        <v>7</v>
      </c>
      <c r="K17" s="29" t="n">
        <v>5</v>
      </c>
      <c r="L17" s="29" t="n">
        <v>0</v>
      </c>
      <c r="M17" s="29" t="n">
        <v>0</v>
      </c>
      <c r="N17" s="29" t="n">
        <v>0</v>
      </c>
      <c r="O17" s="29" t="n">
        <v>0</v>
      </c>
      <c r="P17" s="29" t="n">
        <v>19</v>
      </c>
      <c r="Q17" s="29" t="n">
        <v>24</v>
      </c>
      <c r="R17" s="9"/>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7.25" customHeight="true">
      <c r="A18" s="5" t="s">
        <v>15</v>
      </c>
      <c r="B18" s="29" t="n">
        <v>0</v>
      </c>
      <c r="C18" s="29" t="n">
        <v>0</v>
      </c>
      <c r="D18" s="29" t="n">
        <v>1</v>
      </c>
      <c r="E18" s="29" t="n">
        <v>0</v>
      </c>
      <c r="F18" s="29" t="n">
        <v>0</v>
      </c>
      <c r="G18" s="29" t="n">
        <v>1</v>
      </c>
      <c r="H18" s="29" t="n">
        <v>4</v>
      </c>
      <c r="I18" s="29" t="n">
        <v>3</v>
      </c>
      <c r="J18" s="29" t="n">
        <v>1</v>
      </c>
      <c r="K18" s="29" t="n">
        <v>3</v>
      </c>
      <c r="L18" s="29" t="n">
        <v>0</v>
      </c>
      <c r="M18" s="29" t="n">
        <v>0</v>
      </c>
      <c r="N18" s="29" t="n">
        <v>0</v>
      </c>
      <c r="O18" s="29" t="n">
        <v>1</v>
      </c>
      <c r="P18" s="29" t="n">
        <v>3</v>
      </c>
      <c r="Q18" s="29" t="n">
        <v>15</v>
      </c>
      <c r="R18" s="9"/>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7.25" customHeight="true">
      <c r="A19" s="5" t="s">
        <v>16</v>
      </c>
      <c r="B19" s="29" t="n">
        <v>1</v>
      </c>
      <c r="C19" s="29" t="n">
        <v>0</v>
      </c>
      <c r="D19" s="29" t="n">
        <v>0</v>
      </c>
      <c r="E19" s="29" t="n">
        <v>0</v>
      </c>
      <c r="F19" s="29" t="n">
        <v>0</v>
      </c>
      <c r="G19" s="29" t="n">
        <v>1</v>
      </c>
      <c r="H19" s="29" t="n">
        <v>1</v>
      </c>
      <c r="I19" s="29" t="n">
        <v>5</v>
      </c>
      <c r="J19" s="29" t="n">
        <v>1</v>
      </c>
      <c r="K19" s="29" t="n">
        <v>1</v>
      </c>
      <c r="L19" s="29" t="n">
        <v>0</v>
      </c>
      <c r="M19" s="29" t="n">
        <v>0</v>
      </c>
      <c r="N19" s="29" t="n">
        <v>0</v>
      </c>
      <c r="O19" s="29" t="n">
        <v>1</v>
      </c>
      <c r="P19" s="29" t="n">
        <v>6</v>
      </c>
      <c r="Q19" s="29" t="n">
        <v>14</v>
      </c>
      <c r="R19" s="9"/>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7.25" customHeight="true">
      <c r="A20" s="5" t="s">
        <v>17</v>
      </c>
      <c r="B20" s="29" t="n">
        <v>0</v>
      </c>
      <c r="C20" s="29" t="n">
        <v>0</v>
      </c>
      <c r="D20" s="29" t="n">
        <v>0</v>
      </c>
      <c r="E20" s="29" t="n">
        <v>0</v>
      </c>
      <c r="F20" s="29" t="n">
        <v>0</v>
      </c>
      <c r="G20" s="29" t="n">
        <v>0</v>
      </c>
      <c r="H20" s="29" t="n">
        <v>0</v>
      </c>
      <c r="I20" s="29" t="n">
        <v>1</v>
      </c>
      <c r="J20" s="29" t="n">
        <v>0</v>
      </c>
      <c r="K20" s="29" t="n">
        <v>0</v>
      </c>
      <c r="L20" s="29" t="n">
        <v>0</v>
      </c>
      <c r="M20" s="29" t="n">
        <v>0</v>
      </c>
      <c r="N20" s="29" t="n">
        <v>0</v>
      </c>
      <c r="O20" s="29" t="n">
        <v>0</v>
      </c>
      <c r="P20" s="29" t="n">
        <v>3</v>
      </c>
      <c r="Q20" s="29" t="n">
        <v>13</v>
      </c>
      <c r="R20" s="9"/>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c r="A21" s="7"/>
      <c r="B21" s="7"/>
      <c r="C21" s="7"/>
      <c r="D21" s="7"/>
      <c r="E21" s="7"/>
      <c r="F21" s="7"/>
      <c r="G21" s="7"/>
      <c r="H21" s="7"/>
      <c r="I21" s="7"/>
      <c r="J21" s="7"/>
      <c r="K21" s="7"/>
      <c r="L21" s="7"/>
      <c r="M21" s="7"/>
      <c r="N21" s="7"/>
      <c r="O21" s="7"/>
      <c r="P21" s="7"/>
      <c r="Q21" s="7"/>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sheetData>
  <mergeCells>
    <mergeCell ref="P2:Q2"/>
    <mergeCell ref="A4:Q4"/>
    <mergeCell ref="B5:P5"/>
    <mergeCell ref="P3:Q3"/>
  </mergeCells>
  <dataValidations count="47">
    <dataValidation type="decimal" errorStyle="warning" operator="equal" allowBlank="0" showInputMessage="1" showErrorMessage="1" errorTitle="" error="{2}" promptTitle="" prompt="" sqref="A4:A4">
      <formula1>"='消防安全檢查列管對象依列管對象分$1_3_0$A176101a002'"</formula1>
      <formula2>k-SmartTag-statCourseNo</formula2>
    </dataValidation>
    <dataValidation type="decimal" errorStyle="warning" operator="equal" allowBlank="0" showInputMessage="1" showErrorMessage="1" errorTitle="" error="{2}" promptTitle="" prompt="" sqref="A8:A8">
      <formula1>"='桃園市桃園區$1_7_0$010000068000010'"</formula1>
      <formula2>k-SmartTag-place</formula2>
    </dataValidation>
    <dataValidation type="decimal" errorStyle="warning" operator="equal" allowBlank="0" showInputMessage="1" showErrorMessage="1" errorTitle="" error="{2}" promptTitle="" prompt="" sqref="A9:A9">
      <formula1>"='桃園市中壢區$1_8_0$010000068000020'"</formula1>
      <formula2>k-SmartTag-place</formula2>
    </dataValidation>
    <dataValidation type="decimal" errorStyle="warning" operator="equal" allowBlank="0" showInputMessage="1" showErrorMessage="1" errorTitle="" error="{2}" promptTitle="" prompt="" sqref="A10:A10">
      <formula1>"='桃園市大溪區$1_9_0$010000068000030'"</formula1>
      <formula2>k-SmartTag-place</formula2>
    </dataValidation>
    <dataValidation type="decimal" errorStyle="warning" operator="equal" allowBlank="0" showInputMessage="1" showErrorMessage="1" errorTitle="" error="{2}" promptTitle="" prompt="" sqref="A11:A11">
      <formula1>"='桃園市楊梅區$1_10_0$010000068000040'"</formula1>
      <formula2>k-SmartTag-place</formula2>
    </dataValidation>
    <dataValidation type="decimal" errorStyle="warning" operator="equal" allowBlank="0" showInputMessage="1" showErrorMessage="1" errorTitle="" error="{2}" promptTitle="" prompt="" sqref="A12:A12">
      <formula1>"='桃園市蘆竹區$1_11_0$010000068000050'"</formula1>
      <formula2>k-SmartTag-place</formula2>
    </dataValidation>
    <dataValidation type="decimal" errorStyle="warning" operator="equal" allowBlank="0" showInputMessage="1" showErrorMessage="1" errorTitle="" error="{2}" promptTitle="" prompt="" sqref="A13:A13">
      <formula1>"='桃園市大園區$1_12_0$010000068000060'"</formula1>
      <formula2>k-SmartTag-place</formula2>
    </dataValidation>
    <dataValidation type="decimal" errorStyle="warning" operator="equal" allowBlank="0" showInputMessage="1" showErrorMessage="1" errorTitle="" error="{2}" promptTitle="" prompt="" sqref="A14:A14">
      <formula1>"='桃園市龜山區$1_13_0$010000068000070'"</formula1>
      <formula2>k-SmartTag-place</formula2>
    </dataValidation>
    <dataValidation type="decimal" errorStyle="warning" operator="equal" allowBlank="0" showInputMessage="1" showErrorMessage="1" errorTitle="" error="{2}" promptTitle="" prompt="" sqref="A15:A15">
      <formula1>"='桃園市八德區$1_14_0$010000068000080'"</formula1>
      <formula2>k-SmartTag-place</formula2>
    </dataValidation>
    <dataValidation type="decimal" errorStyle="warning" operator="equal" allowBlank="0" showInputMessage="1" showErrorMessage="1" errorTitle="" error="{2}" promptTitle="" prompt="" sqref="A16:A16">
      <formula1>"='桃園市龍潭區$1_15_0$010000068000090'"</formula1>
      <formula2>k-SmartTag-place</formula2>
    </dataValidation>
    <dataValidation type="decimal" errorStyle="warning" operator="equal" allowBlank="0" showInputMessage="1" showErrorMessage="1" errorTitle="" error="{2}" promptTitle="" prompt="" sqref="A17:A17">
      <formula1>"='桃園市平鎮區$1_16_0$010000068000100'"</formula1>
      <formula2>k-SmartTag-place</formula2>
    </dataValidation>
    <dataValidation type="decimal" errorStyle="warning" operator="equal" allowBlank="0" showInputMessage="1" showErrorMessage="1" errorTitle="" error="{2}" promptTitle="" prompt="" sqref="A18:A18">
      <formula1>"='桃園市新屋區$1_17_0$010000068000110'"</formula1>
      <formula2>k-SmartTag-place</formula2>
    </dataValidation>
    <dataValidation type="decimal" errorStyle="warning" operator="equal" allowBlank="0" showInputMessage="1" showErrorMessage="1" errorTitle="" error="{2}" promptTitle="" prompt="" sqref="A19:A19">
      <formula1>"='桃園市觀音區$1_18_0$010000068000120'"</formula1>
      <formula2>k-SmartTag-place</formula2>
    </dataValidation>
    <dataValidation type="decimal" errorStyle="warning" operator="equal" allowBlank="0" showInputMessage="1" showErrorMessage="1" errorTitle="" error="{2}" promptTitle="" prompt="" sqref="A20:A20">
      <formula1>"='桃園市復興區$1_19_0$010000068000130'"</formula1>
      <formula2>k-SmartTag-place</formula2>
    </dataValidation>
    <dataValidation type="decimal" errorStyle="warning" operator="equal" allowBlank="0" showInputMessage="1" showErrorMessage="1" errorTitle="" error="{2}" promptTitle="" prompt="" sqref="B5:B5">
      <formula1>"='中華民國115年6月底$1_4_1$2026H1'"</formula1>
      <formula2>k-SmartTag-date</formula2>
    </dataValidation>
    <dataValidation type="decimal" errorStyle="warning" operator="equal" allowBlank="0" showInputMessage="1" showErrorMessage="1" errorTitle="" error="{2}" promptTitle="" prompt="" sqref="B6:B6">
      <formula1>"='飲食店.咖啡廳$1_5_1$0601100019'"</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C6:C6">
      <formula1>"='茶藝館$1_5_2$0601100020'"</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D6:D6">
      <formula1>"='醫院$1_5_3$0601100021'"</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E6:E6">
      <formula1>"='療養院$1_5_4$0601100022'"</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F6:F6">
      <formula1>"='榮譽國民之家$1_5_5$0601100069'"</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G6:G6">
      <formula1>"='長期照顧服務機構_限機構住宿式.社區式之建築物使用類組非屬H_2之日間照顧.$1_5_6$0601100072'"</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H6:H6">
      <formula1>"='老人福利機構_限長期照護型.養護型.失智照顧型之長期照顧機構.安養機構_$1_5_7$0601100070'"</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I6:I6">
      <formula1>"='兒童及少年福利機構_限托嬰中心.早期療育機構.有收容未滿二歲兒童之安置及教養$1_5_8$0601100073'"</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J6:J6">
      <formula1>"='護理機構_限一般護理之家.精神護理之家.產後護理機構_$1_5_9$0601100074'"</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K6:K6">
      <formula1>"='身心障礙福利機構_限供住宿養護.日間服務.臨時及短期照顧者_$1_5_10$0601100028'"</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L6:L6">
      <formula1>"='身心障礙者職業訓練機構_限提供住宿或使用特殊機具者_$1_5_11$0601100029'"</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M6:M6">
      <formula1>"='啟明.啟智.啟聰等特殊學校$1_5_12$0601100030'"</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N6:N6">
      <formula1>"='三溫暖.公共浴室$1_5_13$0601100031'"</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O6:O6">
      <formula1>"='車站.飛機場大廈.候船室$1_5_14$0601100032'"</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P6:P6">
      <formula1>"='期貨經紀業.證券交易所.金融機構$1_5_15$0601100033'"</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 type="decimal" errorStyle="warning" operator="equal" allowBlank="0" showInputMessage="1" showErrorMessage="1" errorTitle="" error="{2}" promptTitle="" prompt="" sqref="Q6:Q6">
      <formula1>"='學校教室$1_5_16$0601100034'"</formula1>
      <formula2>k-SmartTag-muti1</formula2>
    </dataValidation>
    <dataValidation type="decimal" errorStyle="warning" operator="equal" allowBlank="0" showInputMessage="1" showErrorMessage="1" errorTitle="" error="" promptTitle="" prompt="" sqref="B8:Q20">
      <formula1>"='$SmartTag'"</formula1>
      <formula2>k-SmartTag-DataRegion</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154"/>
  <sheetViews>
    <sheetView zoomScale="100" topLeftCell="A1" workbookViewId="0" showGridLines="false" showRowColHeaders="true" view="normal">
      <selection activeCell="F12" sqref="F12:F12"/>
    </sheetView>
  </sheetViews>
  <sheetFormatPr customHeight="false" defaultColWidth="9.28125" defaultRowHeight="15"/>
  <cols>
    <col min="1" max="1" bestFit="false" customWidth="true" width="14.2109375" hidden="false" outlineLevel="0"/>
    <col min="2" max="2" bestFit="false" customWidth="true" width="12.2109375" hidden="false" outlineLevel="0"/>
    <col min="4" max="4" bestFit="false" customWidth="true" width="10.2109375" hidden="false" outlineLevel="0"/>
    <col min="6" max="7" bestFit="false" customWidth="true" width="12.2109375" hidden="false" outlineLevel="0"/>
    <col min="8" max="8" bestFit="false" customWidth="true" width="11.2109375" hidden="false" outlineLevel="0"/>
    <col min="9" max="9" bestFit="false" customWidth="true" width="13.2109375" hidden="false" outlineLevel="0"/>
    <col min="13" max="13" bestFit="false" customWidth="true" width="15.2109375" hidden="false" outlineLevel="0"/>
    <col min="14" max="14" bestFit="false" customWidth="true" width="14.2109375" hidden="false" outlineLevel="0"/>
    <col min="15" max="15" bestFit="false" customWidth="true" width="16.2109375" hidden="false" outlineLevel="0"/>
    <col min="16" max="16" bestFit="false" customWidth="true" width="13.2109375" hidden="false" outlineLevel="0"/>
    <col min="17" max="17" bestFit="false" customWidth="true" width="14.2109375" hidden="false" outlineLevel="0"/>
    <col min="18" max="18" bestFit="false" customWidth="true" width="12.2109375" hidden="false" outlineLevel="0"/>
  </cols>
  <sheetData>
    <row r="1" ht="19.5" customHeight="true">
      <c r="A1" s="1"/>
      <c r="B1" s="8"/>
      <c r="C1" s="8"/>
      <c r="D1" s="8"/>
      <c r="E1" s="8"/>
      <c r="F1" s="8"/>
      <c r="G1" s="8"/>
      <c r="H1" s="8"/>
      <c r="I1" s="8"/>
      <c r="J1" s="8"/>
      <c r="K1" s="8"/>
      <c r="L1" s="8"/>
      <c r="M1" s="8"/>
      <c r="N1" s="8"/>
      <c r="O1" s="8"/>
      <c r="P1" s="1"/>
      <c r="Q1" s="1"/>
      <c r="R1" s="1"/>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5.75" customHeight="true">
      <c r="A2" s="26" t="s">
        <v>44</v>
      </c>
      <c r="B2" s="9"/>
      <c r="C2" s="8"/>
      <c r="D2" s="8"/>
      <c r="E2" s="8"/>
      <c r="F2" s="8"/>
      <c r="G2" s="8"/>
      <c r="H2" s="8"/>
      <c r="I2" s="8"/>
      <c r="J2" s="8"/>
      <c r="K2" s="8"/>
      <c r="L2" s="8"/>
      <c r="M2" s="8"/>
      <c r="N2" s="8"/>
      <c r="O2" s="18"/>
      <c r="P2" s="22" t="s">
        <v>35</v>
      </c>
      <c r="Q2" s="30" t="s">
        <v>38</v>
      </c>
      <c r="R2" s="30"/>
      <c r="S2" s="9"/>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5.75" customHeight="true">
      <c r="A3" s="26" t="s">
        <v>45</v>
      </c>
      <c r="B3" s="10" t="s">
        <v>18</v>
      </c>
      <c r="C3" s="15"/>
      <c r="D3" s="15"/>
      <c r="E3" s="15"/>
      <c r="F3" s="15"/>
      <c r="G3" s="15"/>
      <c r="H3" s="15"/>
      <c r="I3" s="15"/>
      <c r="J3" s="15"/>
      <c r="K3" s="15"/>
      <c r="L3" s="15"/>
      <c r="M3" s="15"/>
      <c r="N3" s="25"/>
      <c r="O3" s="31"/>
      <c r="P3" s="22" t="s">
        <v>60</v>
      </c>
      <c r="Q3" s="23" t="s">
        <v>39</v>
      </c>
      <c r="R3" s="23"/>
      <c r="S3" s="9"/>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39" customHeight="true">
      <c r="A4" s="3" t="s">
        <v>64</v>
      </c>
      <c r="B4" s="3"/>
      <c r="C4" s="3"/>
      <c r="D4" s="3"/>
      <c r="E4" s="3"/>
      <c r="F4" s="3"/>
      <c r="G4" s="3"/>
      <c r="H4" s="3"/>
      <c r="I4" s="3"/>
      <c r="J4" s="3"/>
      <c r="K4" s="3"/>
      <c r="L4" s="3"/>
      <c r="M4" s="3"/>
      <c r="N4" s="3"/>
      <c r="O4" s="3"/>
      <c r="P4" s="3"/>
      <c r="Q4" s="3"/>
      <c r="R4" s="7"/>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9.5" customHeight="true">
      <c r="A5" s="1"/>
      <c r="B5" s="1"/>
      <c r="C5" s="11"/>
      <c r="D5" s="11"/>
      <c r="E5" s="11"/>
      <c r="F5" s="11"/>
      <c r="G5" s="1"/>
      <c r="H5" s="17" t="s">
        <v>27</v>
      </c>
      <c r="I5" s="1"/>
      <c r="J5" s="1"/>
      <c r="K5" s="1"/>
      <c r="L5" s="11"/>
      <c r="M5" s="1"/>
      <c r="N5" s="21"/>
      <c r="O5" s="1"/>
      <c r="P5" s="1"/>
      <c r="Q5" s="25"/>
      <c r="R5" s="25" t="s">
        <v>42</v>
      </c>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27.7" customHeight="true">
      <c r="A6" s="4" t="s">
        <v>3</v>
      </c>
      <c r="B6" s="28" t="s">
        <v>65</v>
      </c>
      <c r="C6" s="28" t="s">
        <v>66</v>
      </c>
      <c r="D6" s="28" t="s">
        <v>67</v>
      </c>
      <c r="E6" s="28" t="s">
        <v>68</v>
      </c>
      <c r="F6" s="28" t="s">
        <v>69</v>
      </c>
      <c r="G6" s="28" t="s">
        <v>70</v>
      </c>
      <c r="H6" s="28" t="s">
        <v>71</v>
      </c>
      <c r="I6" s="28" t="s">
        <v>72</v>
      </c>
      <c r="J6" s="28" t="s">
        <v>73</v>
      </c>
      <c r="K6" s="28" t="s">
        <v>74</v>
      </c>
      <c r="L6" s="28" t="s">
        <v>75</v>
      </c>
      <c r="M6" s="28" t="s">
        <v>76</v>
      </c>
      <c r="N6" s="28" t="s">
        <v>77</v>
      </c>
      <c r="O6" s="28" t="s">
        <v>78</v>
      </c>
      <c r="P6" s="12" t="s">
        <v>79</v>
      </c>
      <c r="Q6" s="16" t="s">
        <v>80</v>
      </c>
      <c r="R6" s="16" t="s">
        <v>81</v>
      </c>
      <c r="S6" s="9"/>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16.35" customHeight="true">
      <c r="A7" s="5" t="s">
        <v>4</v>
      </c>
      <c r="B7" s="13" t="n">
        <f>SUM(B8:B20)</f>
        <v>230</v>
      </c>
      <c r="C7" s="13" t="n">
        <f>SUM(C8:C20)</f>
        <v>1170</v>
      </c>
      <c r="D7" s="13" t="n">
        <f>SUM(D8:D20)</f>
        <v>148</v>
      </c>
      <c r="E7" s="13" t="n">
        <f>SUM(E8:E20)</f>
        <v>1</v>
      </c>
      <c r="F7" s="13" t="n">
        <f>SUM(F8:F20)</f>
        <v>14</v>
      </c>
      <c r="G7" s="13" t="n">
        <f>SUM(G8:G20)</f>
        <v>4</v>
      </c>
      <c r="H7" s="13" t="n">
        <f>SUM(H8:H20)</f>
        <v>88</v>
      </c>
      <c r="I7" s="13" t="n">
        <f>SUM(I8:I20)</f>
        <v>179</v>
      </c>
      <c r="J7" s="13" t="n">
        <f>SUM(J8:J20)</f>
        <v>544</v>
      </c>
      <c r="K7" s="13" t="n">
        <f>SUM(K8:K20)</f>
        <v>1</v>
      </c>
      <c r="L7" s="13" t="n">
        <f>SUM(L8:L20)</f>
        <v>73</v>
      </c>
      <c r="M7" s="13" t="n">
        <f>SUM(M8:M20)</f>
        <v>68</v>
      </c>
      <c r="N7" s="13" t="n">
        <f>SUM(N8:N20)</f>
        <v>8</v>
      </c>
      <c r="O7" s="13" t="n">
        <f>SUM(O8:O20)</f>
        <v>3</v>
      </c>
      <c r="P7" s="13" t="n">
        <f>SUM(P8:P20)</f>
        <v>11</v>
      </c>
      <c r="Q7" s="13" t="n">
        <f>SUM(Q8:Q20)</f>
        <v>11</v>
      </c>
      <c r="R7" s="13" t="n">
        <f>SUM(R8:R20)</f>
        <v>4175</v>
      </c>
      <c r="S7" s="9"/>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17.25" customHeight="true">
      <c r="A8" s="5" t="s">
        <v>5</v>
      </c>
      <c r="B8" s="29" t="n">
        <v>48</v>
      </c>
      <c r="C8" s="29" t="n">
        <v>332</v>
      </c>
      <c r="D8" s="29" t="n">
        <v>62</v>
      </c>
      <c r="E8" s="29" t="n">
        <v>0</v>
      </c>
      <c r="F8" s="29" t="n">
        <v>4</v>
      </c>
      <c r="G8" s="29" t="n">
        <v>0</v>
      </c>
      <c r="H8" s="29" t="n">
        <v>8</v>
      </c>
      <c r="I8" s="29" t="n">
        <v>34</v>
      </c>
      <c r="J8" s="29" t="n">
        <v>145</v>
      </c>
      <c r="K8" s="29" t="n">
        <v>0</v>
      </c>
      <c r="L8" s="29" t="n">
        <v>33</v>
      </c>
      <c r="M8" s="29" t="n">
        <v>17</v>
      </c>
      <c r="N8" s="29" t="n">
        <v>3</v>
      </c>
      <c r="O8" s="29" t="n">
        <v>0</v>
      </c>
      <c r="P8" s="29" t="n">
        <v>4</v>
      </c>
      <c r="Q8" s="29" t="n">
        <v>1</v>
      </c>
      <c r="R8" s="29" t="n">
        <v>1407</v>
      </c>
      <c r="S8" s="9"/>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7.25" customHeight="true">
      <c r="A9" s="5" t="s">
        <v>6</v>
      </c>
      <c r="B9" s="29" t="n">
        <v>50</v>
      </c>
      <c r="C9" s="29" t="n">
        <v>261</v>
      </c>
      <c r="D9" s="29" t="n">
        <v>42</v>
      </c>
      <c r="E9" s="29" t="n">
        <v>1</v>
      </c>
      <c r="F9" s="29" t="n">
        <v>1</v>
      </c>
      <c r="G9" s="29" t="n">
        <v>1</v>
      </c>
      <c r="H9" s="29" t="n">
        <v>11</v>
      </c>
      <c r="I9" s="29" t="n">
        <v>33</v>
      </c>
      <c r="J9" s="29" t="n">
        <v>108</v>
      </c>
      <c r="K9" s="29" t="n">
        <v>0</v>
      </c>
      <c r="L9" s="29" t="n">
        <v>12</v>
      </c>
      <c r="M9" s="29" t="n">
        <v>13</v>
      </c>
      <c r="N9" s="29" t="n">
        <v>2</v>
      </c>
      <c r="O9" s="29" t="n">
        <v>0</v>
      </c>
      <c r="P9" s="29" t="n">
        <v>1</v>
      </c>
      <c r="Q9" s="29" t="n">
        <v>0</v>
      </c>
      <c r="R9" s="29" t="n">
        <v>1036</v>
      </c>
      <c r="S9" s="9"/>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7.25" customHeight="true">
      <c r="A10" s="5" t="s">
        <v>7</v>
      </c>
      <c r="B10" s="29" t="n">
        <v>8</v>
      </c>
      <c r="C10" s="29" t="n">
        <v>29</v>
      </c>
      <c r="D10" s="29" t="n">
        <v>1</v>
      </c>
      <c r="E10" s="29" t="n">
        <v>0</v>
      </c>
      <c r="F10" s="29" t="n">
        <v>1</v>
      </c>
      <c r="G10" s="29" t="n">
        <v>0</v>
      </c>
      <c r="H10" s="29" t="n">
        <v>18</v>
      </c>
      <c r="I10" s="29" t="n">
        <v>27</v>
      </c>
      <c r="J10" s="29" t="n">
        <v>27</v>
      </c>
      <c r="K10" s="29" t="n">
        <v>0</v>
      </c>
      <c r="L10" s="29" t="n">
        <v>4</v>
      </c>
      <c r="M10" s="29" t="n">
        <v>1</v>
      </c>
      <c r="N10" s="29" t="n">
        <v>0</v>
      </c>
      <c r="O10" s="29" t="n">
        <v>0</v>
      </c>
      <c r="P10" s="29" t="n">
        <v>0</v>
      </c>
      <c r="Q10" s="29" t="n">
        <v>3</v>
      </c>
      <c r="R10" s="29" t="n">
        <v>101</v>
      </c>
      <c r="S10" s="9"/>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7.25" customHeight="true">
      <c r="A11" s="5" t="s">
        <v>8</v>
      </c>
      <c r="B11" s="29" t="n">
        <v>17</v>
      </c>
      <c r="C11" s="29" t="n">
        <v>64</v>
      </c>
      <c r="D11" s="29" t="n">
        <v>8</v>
      </c>
      <c r="E11" s="29" t="n">
        <v>0</v>
      </c>
      <c r="F11" s="29" t="n">
        <v>1</v>
      </c>
      <c r="G11" s="29" t="n">
        <v>0</v>
      </c>
      <c r="H11" s="29" t="n">
        <v>4</v>
      </c>
      <c r="I11" s="29" t="n">
        <v>9</v>
      </c>
      <c r="J11" s="29" t="n">
        <v>29</v>
      </c>
      <c r="K11" s="29" t="n">
        <v>0</v>
      </c>
      <c r="L11" s="29" t="n">
        <v>2</v>
      </c>
      <c r="M11" s="29" t="n">
        <v>6</v>
      </c>
      <c r="N11" s="29" t="n">
        <v>0</v>
      </c>
      <c r="O11" s="29" t="n">
        <v>2</v>
      </c>
      <c r="P11" s="29" t="n">
        <v>2</v>
      </c>
      <c r="Q11" s="29" t="n">
        <v>0</v>
      </c>
      <c r="R11" s="29" t="n">
        <v>164</v>
      </c>
      <c r="S11" s="9"/>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7.25" customHeight="true">
      <c r="A12" s="5" t="s">
        <v>9</v>
      </c>
      <c r="B12" s="29" t="n">
        <v>11</v>
      </c>
      <c r="C12" s="29" t="n">
        <v>112</v>
      </c>
      <c r="D12" s="29" t="n">
        <v>7</v>
      </c>
      <c r="E12" s="29" t="n">
        <v>0</v>
      </c>
      <c r="F12" s="29" t="n">
        <v>1</v>
      </c>
      <c r="G12" s="29" t="n">
        <v>1</v>
      </c>
      <c r="H12" s="29" t="n">
        <v>7</v>
      </c>
      <c r="I12" s="29" t="n">
        <v>10</v>
      </c>
      <c r="J12" s="29" t="n">
        <v>35</v>
      </c>
      <c r="K12" s="29" t="n">
        <v>0</v>
      </c>
      <c r="L12" s="29" t="n">
        <v>3</v>
      </c>
      <c r="M12" s="29" t="n">
        <v>5</v>
      </c>
      <c r="N12" s="29" t="n">
        <v>0</v>
      </c>
      <c r="O12" s="29" t="n">
        <v>0</v>
      </c>
      <c r="P12" s="29" t="n">
        <v>1</v>
      </c>
      <c r="Q12" s="29" t="n">
        <v>3</v>
      </c>
      <c r="R12" s="29" t="n">
        <v>334</v>
      </c>
      <c r="S12" s="9"/>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7.25" customHeight="true">
      <c r="A13" s="5" t="s">
        <v>10</v>
      </c>
      <c r="B13" s="29" t="n">
        <v>2</v>
      </c>
      <c r="C13" s="29" t="n">
        <v>34</v>
      </c>
      <c r="D13" s="29" t="n">
        <v>2</v>
      </c>
      <c r="E13" s="29" t="n">
        <v>0</v>
      </c>
      <c r="F13" s="29" t="n">
        <v>1</v>
      </c>
      <c r="G13" s="29" t="n">
        <v>0</v>
      </c>
      <c r="H13" s="29" t="n">
        <v>4</v>
      </c>
      <c r="I13" s="29" t="n">
        <v>8</v>
      </c>
      <c r="J13" s="29" t="n">
        <v>33</v>
      </c>
      <c r="K13" s="29" t="n">
        <v>0</v>
      </c>
      <c r="L13" s="29" t="n">
        <v>1</v>
      </c>
      <c r="M13" s="29" t="n">
        <v>3</v>
      </c>
      <c r="N13" s="29" t="n">
        <v>0</v>
      </c>
      <c r="O13" s="29" t="n">
        <v>0</v>
      </c>
      <c r="P13" s="29" t="n">
        <v>0</v>
      </c>
      <c r="Q13" s="29" t="n">
        <v>1</v>
      </c>
      <c r="R13" s="29" t="n">
        <v>111</v>
      </c>
      <c r="S13" s="9"/>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7.25" customHeight="true">
      <c r="A14" s="5" t="s">
        <v>11</v>
      </c>
      <c r="B14" s="29" t="n">
        <v>25</v>
      </c>
      <c r="C14" s="29" t="n">
        <v>75</v>
      </c>
      <c r="D14" s="29" t="n">
        <v>14</v>
      </c>
      <c r="E14" s="29" t="n">
        <v>0</v>
      </c>
      <c r="F14" s="29" t="n">
        <v>1</v>
      </c>
      <c r="G14" s="29" t="n">
        <v>0</v>
      </c>
      <c r="H14" s="29" t="n">
        <v>7</v>
      </c>
      <c r="I14" s="29" t="n">
        <v>10</v>
      </c>
      <c r="J14" s="29" t="n">
        <v>48</v>
      </c>
      <c r="K14" s="29" t="n">
        <v>1</v>
      </c>
      <c r="L14" s="29" t="n">
        <v>3</v>
      </c>
      <c r="M14" s="29" t="n">
        <v>5</v>
      </c>
      <c r="N14" s="29" t="n">
        <v>1</v>
      </c>
      <c r="O14" s="29" t="n">
        <v>0</v>
      </c>
      <c r="P14" s="29" t="n">
        <v>0</v>
      </c>
      <c r="Q14" s="29" t="n">
        <v>1</v>
      </c>
      <c r="R14" s="29" t="n">
        <v>433</v>
      </c>
      <c r="S14" s="9"/>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7.25" customHeight="true">
      <c r="A15" s="5" t="s">
        <v>12</v>
      </c>
      <c r="B15" s="29" t="n">
        <v>23</v>
      </c>
      <c r="C15" s="29" t="n">
        <v>69</v>
      </c>
      <c r="D15" s="29" t="n">
        <v>3</v>
      </c>
      <c r="E15" s="29" t="n">
        <v>0</v>
      </c>
      <c r="F15" s="29" t="n">
        <v>1</v>
      </c>
      <c r="G15" s="29" t="n">
        <v>1</v>
      </c>
      <c r="H15" s="29" t="n">
        <v>5</v>
      </c>
      <c r="I15" s="29" t="n">
        <v>12</v>
      </c>
      <c r="J15" s="29" t="n">
        <v>33</v>
      </c>
      <c r="K15" s="29" t="n">
        <v>0</v>
      </c>
      <c r="L15" s="29" t="n">
        <v>5</v>
      </c>
      <c r="M15" s="29" t="n">
        <v>5</v>
      </c>
      <c r="N15" s="29" t="n">
        <v>1</v>
      </c>
      <c r="O15" s="29" t="n">
        <v>0</v>
      </c>
      <c r="P15" s="29" t="n">
        <v>1</v>
      </c>
      <c r="Q15" s="29" t="n">
        <v>0</v>
      </c>
      <c r="R15" s="29" t="n">
        <v>243</v>
      </c>
      <c r="S15" s="9"/>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7.25" customHeight="true">
      <c r="A16" s="5" t="s">
        <v>13</v>
      </c>
      <c r="B16" s="29" t="n">
        <v>12</v>
      </c>
      <c r="C16" s="29" t="n">
        <v>41</v>
      </c>
      <c r="D16" s="29" t="n">
        <v>1</v>
      </c>
      <c r="E16" s="29" t="n">
        <v>0</v>
      </c>
      <c r="F16" s="29" t="n">
        <v>2</v>
      </c>
      <c r="G16" s="29" t="n">
        <v>1</v>
      </c>
      <c r="H16" s="29" t="n">
        <v>5</v>
      </c>
      <c r="I16" s="29" t="n">
        <v>8</v>
      </c>
      <c r="J16" s="29" t="n">
        <v>22</v>
      </c>
      <c r="K16" s="29" t="n">
        <v>0</v>
      </c>
      <c r="L16" s="29" t="n">
        <v>5</v>
      </c>
      <c r="M16" s="29" t="n">
        <v>3</v>
      </c>
      <c r="N16" s="29" t="n">
        <v>1</v>
      </c>
      <c r="O16" s="29" t="n">
        <v>0</v>
      </c>
      <c r="P16" s="29" t="n">
        <v>1</v>
      </c>
      <c r="Q16" s="29" t="n">
        <v>0</v>
      </c>
      <c r="R16" s="29" t="n">
        <v>75</v>
      </c>
      <c r="S16" s="9"/>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7.25" customHeight="true">
      <c r="A17" s="5" t="s">
        <v>14</v>
      </c>
      <c r="B17" s="29" t="n">
        <v>25</v>
      </c>
      <c r="C17" s="29" t="n">
        <v>121</v>
      </c>
      <c r="D17" s="29" t="n">
        <v>6</v>
      </c>
      <c r="E17" s="29" t="n">
        <v>0</v>
      </c>
      <c r="F17" s="29" t="n">
        <v>0</v>
      </c>
      <c r="G17" s="29" t="n">
        <v>0</v>
      </c>
      <c r="H17" s="29" t="n">
        <v>4</v>
      </c>
      <c r="I17" s="29" t="n">
        <v>13</v>
      </c>
      <c r="J17" s="29" t="n">
        <v>32</v>
      </c>
      <c r="K17" s="29" t="n">
        <v>0</v>
      </c>
      <c r="L17" s="29" t="n">
        <v>1</v>
      </c>
      <c r="M17" s="29" t="n">
        <v>6</v>
      </c>
      <c r="N17" s="29" t="n">
        <v>0</v>
      </c>
      <c r="O17" s="29" t="n">
        <v>0</v>
      </c>
      <c r="P17" s="29" t="n">
        <v>1</v>
      </c>
      <c r="Q17" s="29" t="n">
        <v>0</v>
      </c>
      <c r="R17" s="29" t="n">
        <v>225</v>
      </c>
      <c r="S17" s="9"/>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7.25" customHeight="true">
      <c r="A18" s="5" t="s">
        <v>15</v>
      </c>
      <c r="B18" s="29" t="n">
        <v>3</v>
      </c>
      <c r="C18" s="29" t="n">
        <v>11</v>
      </c>
      <c r="D18" s="29" t="n">
        <v>1</v>
      </c>
      <c r="E18" s="29" t="n">
        <v>0</v>
      </c>
      <c r="F18" s="29" t="n">
        <v>0</v>
      </c>
      <c r="G18" s="29" t="n">
        <v>0</v>
      </c>
      <c r="H18" s="29" t="n">
        <v>7</v>
      </c>
      <c r="I18" s="29" t="n">
        <v>9</v>
      </c>
      <c r="J18" s="29" t="n">
        <v>14</v>
      </c>
      <c r="K18" s="29" t="n">
        <v>0</v>
      </c>
      <c r="L18" s="29" t="n">
        <v>2</v>
      </c>
      <c r="M18" s="29" t="n">
        <v>1</v>
      </c>
      <c r="N18" s="29" t="n">
        <v>0</v>
      </c>
      <c r="O18" s="29" t="n">
        <v>0</v>
      </c>
      <c r="P18" s="29" t="n">
        <v>0</v>
      </c>
      <c r="Q18" s="29" t="n">
        <v>2</v>
      </c>
      <c r="R18" s="29" t="n">
        <v>14</v>
      </c>
      <c r="S18" s="9"/>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7.25" customHeight="true">
      <c r="A19" s="5" t="s">
        <v>16</v>
      </c>
      <c r="B19" s="29" t="n">
        <v>6</v>
      </c>
      <c r="C19" s="29" t="n">
        <v>21</v>
      </c>
      <c r="D19" s="29" t="n">
        <v>1</v>
      </c>
      <c r="E19" s="29" t="n">
        <v>0</v>
      </c>
      <c r="F19" s="29" t="n">
        <v>1</v>
      </c>
      <c r="G19" s="29" t="n">
        <v>0</v>
      </c>
      <c r="H19" s="29" t="n">
        <v>6</v>
      </c>
      <c r="I19" s="29" t="n">
        <v>4</v>
      </c>
      <c r="J19" s="29" t="n">
        <v>8</v>
      </c>
      <c r="K19" s="29" t="n">
        <v>0</v>
      </c>
      <c r="L19" s="29" t="n">
        <v>0</v>
      </c>
      <c r="M19" s="29" t="n">
        <v>2</v>
      </c>
      <c r="N19" s="29" t="n">
        <v>0</v>
      </c>
      <c r="O19" s="29" t="n">
        <v>1</v>
      </c>
      <c r="P19" s="29" t="n">
        <v>0</v>
      </c>
      <c r="Q19" s="29" t="n">
        <v>0</v>
      </c>
      <c r="R19" s="29" t="n">
        <v>30</v>
      </c>
      <c r="S19" s="9"/>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7.25" customHeight="true">
      <c r="A20" s="5" t="s">
        <v>17</v>
      </c>
      <c r="B20" s="29" t="n">
        <v>0</v>
      </c>
      <c r="C20" s="29" t="n">
        <v>0</v>
      </c>
      <c r="D20" s="29" t="n">
        <v>0</v>
      </c>
      <c r="E20" s="29" t="n">
        <v>0</v>
      </c>
      <c r="F20" s="29" t="n">
        <v>0</v>
      </c>
      <c r="G20" s="29" t="n">
        <v>0</v>
      </c>
      <c r="H20" s="29" t="n">
        <v>2</v>
      </c>
      <c r="I20" s="29" t="n">
        <v>2</v>
      </c>
      <c r="J20" s="29" t="n">
        <v>10</v>
      </c>
      <c r="K20" s="29" t="n">
        <v>0</v>
      </c>
      <c r="L20" s="29" t="n">
        <v>2</v>
      </c>
      <c r="M20" s="29" t="n">
        <v>1</v>
      </c>
      <c r="N20" s="29" t="n">
        <v>0</v>
      </c>
      <c r="O20" s="29" t="n">
        <v>0</v>
      </c>
      <c r="P20" s="29" t="n">
        <v>0</v>
      </c>
      <c r="Q20" s="29" t="n">
        <v>0</v>
      </c>
      <c r="R20" s="29" t="n">
        <v>2</v>
      </c>
      <c r="S20" s="9"/>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c r="A21" s="7"/>
      <c r="B21" s="7"/>
      <c r="C21" s="7"/>
      <c r="D21" s="7"/>
      <c r="E21" s="7"/>
      <c r="F21" s="7"/>
      <c r="G21" s="7"/>
      <c r="H21" s="7"/>
      <c r="I21" s="7"/>
      <c r="J21" s="7"/>
      <c r="K21" s="7"/>
      <c r="L21" s="7"/>
      <c r="M21" s="7"/>
      <c r="N21" s="7"/>
      <c r="O21" s="7"/>
      <c r="P21" s="7"/>
      <c r="Q21" s="7"/>
      <c r="R21" s="7"/>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c r="A25" s="8"/>
      <c r="B25" s="14"/>
      <c r="C25" s="14"/>
      <c r="D25" s="14"/>
      <c r="E25" s="14"/>
      <c r="F25" s="14"/>
      <c r="G25" s="14"/>
      <c r="H25" s="14"/>
      <c r="I25" s="14"/>
      <c r="J25" s="14"/>
      <c r="K25" s="14"/>
      <c r="L25" s="14"/>
      <c r="M25" s="14"/>
      <c r="N25" s="14"/>
      <c r="O25" s="14"/>
      <c r="P25" s="14"/>
      <c r="Q25" s="14"/>
      <c r="R25" s="14"/>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sheetData>
  <mergeCells>
    <mergeCell ref="Q2:R2"/>
    <mergeCell ref="A4:Q4"/>
    <mergeCell ref="Q3:R3"/>
  </mergeCells>
  <dataValidations count="49">
    <dataValidation type="decimal" errorStyle="warning" operator="equal" allowBlank="0" showInputMessage="1" showErrorMessage="1" errorTitle="" error="{2}" promptTitle="" prompt="" sqref="A4:A4">
      <formula1>"='消防安全檢查列管對象依列管對象分$2_3_0$A176101a002'"</formula1>
      <formula2>k-SmartTag-statCourseNo</formula2>
    </dataValidation>
    <dataValidation type="decimal" errorStyle="warning" operator="equal" allowBlank="0" showInputMessage="1" showErrorMessage="1" errorTitle="" error="{2}" promptTitle="" prompt="" sqref="A8:A8">
      <formula1>"='桃園市桃園區$2_7_0$010000068000010'"</formula1>
      <formula2>k-SmartTag-place</formula2>
    </dataValidation>
    <dataValidation type="decimal" errorStyle="warning" operator="equal" allowBlank="0" showInputMessage="1" showErrorMessage="1" errorTitle="" error="{2}" promptTitle="" prompt="" sqref="A9:A9">
      <formula1>"='桃園市中壢區$2_8_0$010000068000020'"</formula1>
      <formula2>k-SmartTag-place</formula2>
    </dataValidation>
    <dataValidation type="decimal" errorStyle="warning" operator="equal" allowBlank="0" showInputMessage="1" showErrorMessage="1" errorTitle="" error="{2}" promptTitle="" prompt="" sqref="A10:A10">
      <formula1>"='桃園市大溪區$2_9_0$010000068000030'"</formula1>
      <formula2>k-SmartTag-place</formula2>
    </dataValidation>
    <dataValidation type="decimal" errorStyle="warning" operator="equal" allowBlank="0" showInputMessage="1" showErrorMessage="1" errorTitle="" error="{2}" promptTitle="" prompt="" sqref="A11:A11">
      <formula1>"='桃園市楊梅區$2_10_0$010000068000040'"</formula1>
      <formula2>k-SmartTag-place</formula2>
    </dataValidation>
    <dataValidation type="decimal" errorStyle="warning" operator="equal" allowBlank="0" showInputMessage="1" showErrorMessage="1" errorTitle="" error="{2}" promptTitle="" prompt="" sqref="A12:A12">
      <formula1>"='桃園市蘆竹區$2_11_0$010000068000050'"</formula1>
      <formula2>k-SmartTag-place</formula2>
    </dataValidation>
    <dataValidation type="decimal" errorStyle="warning" operator="equal" allowBlank="0" showInputMessage="1" showErrorMessage="1" errorTitle="" error="{2}" promptTitle="" prompt="" sqref="A13:A13">
      <formula1>"='桃園市大園區$2_12_0$010000068000060'"</formula1>
      <formula2>k-SmartTag-place</formula2>
    </dataValidation>
    <dataValidation type="decimal" errorStyle="warning" operator="equal" allowBlank="0" showInputMessage="1" showErrorMessage="1" errorTitle="" error="{2}" promptTitle="" prompt="" sqref="A14:A14">
      <formula1>"='桃園市龜山區$2_13_0$010000068000070'"</formula1>
      <formula2>k-SmartTag-place</formula2>
    </dataValidation>
    <dataValidation type="decimal" errorStyle="warning" operator="equal" allowBlank="0" showInputMessage="1" showErrorMessage="1" errorTitle="" error="{2}" promptTitle="" prompt="" sqref="A15:A15">
      <formula1>"='桃園市八德區$2_14_0$010000068000080'"</formula1>
      <formula2>k-SmartTag-place</formula2>
    </dataValidation>
    <dataValidation type="decimal" errorStyle="warning" operator="equal" allowBlank="0" showInputMessage="1" showErrorMessage="1" errorTitle="" error="{2}" promptTitle="" prompt="" sqref="A16:A16">
      <formula1>"='桃園市龍潭區$2_15_0$010000068000090'"</formula1>
      <formula2>k-SmartTag-place</formula2>
    </dataValidation>
    <dataValidation type="decimal" errorStyle="warning" operator="equal" allowBlank="0" showInputMessage="1" showErrorMessage="1" errorTitle="" error="{2}" promptTitle="" prompt="" sqref="A17:A17">
      <formula1>"='桃園市平鎮區$2_16_0$010000068000100'"</formula1>
      <formula2>k-SmartTag-place</formula2>
    </dataValidation>
    <dataValidation type="decimal" errorStyle="warning" operator="equal" allowBlank="0" showInputMessage="1" showErrorMessage="1" errorTitle="" error="{2}" promptTitle="" prompt="" sqref="A18:A18">
      <formula1>"='桃園市新屋區$2_17_0$010000068000110'"</formula1>
      <formula2>k-SmartTag-place</formula2>
    </dataValidation>
    <dataValidation type="decimal" errorStyle="warning" operator="equal" allowBlank="0" showInputMessage="1" showErrorMessage="1" errorTitle="" error="{2}" promptTitle="" prompt="" sqref="A19:A19">
      <formula1>"='桃園市觀音區$2_18_0$010000068000120'"</formula1>
      <formula2>k-SmartTag-place</formula2>
    </dataValidation>
    <dataValidation type="decimal" errorStyle="warning" operator="equal" allowBlank="0" showInputMessage="1" showErrorMessage="1" errorTitle="" error="{2}" promptTitle="" prompt="" sqref="A20:A20">
      <formula1>"='桃園市復興區$2_19_0$010000068000130'"</formula1>
      <formula2>k-SmartTag-place</formula2>
    </dataValidation>
    <dataValidation type="decimal" errorStyle="warning" operator="equal" allowBlank="0" showInputMessage="1" showErrorMessage="1" errorTitle="" error="{2}" promptTitle="" prompt="" sqref="B6:B6">
      <formula1>"='兒童課後照顧服務中心$2_5_1$0601100035'"</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C6:C6">
      <formula1>"='補習班$2_5_2$0601100036'"</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D6:D6">
      <formula1>"='訓練班$2_5_3$0601100037'"</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E6:E6">
      <formula1>"='K書中心$2_5_4$0601100038'"</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F6:F6">
      <formula1>"='甲類第6目以外之兒童及少年福利機構_限安置及教養機構_$2_5_5$0601100075'"</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G6:G6">
      <formula1>"='甲類第6目以外之身心障礙者職業訓練機構$2_5_6$0601100040'"</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H5:H5">
      <formula1>"='中華民國115年6月底$2_4_7$2026H1'"</formula1>
      <formula2>k-SmartTag-date</formula2>
    </dataValidation>
    <dataValidation type="decimal" errorStyle="warning" operator="equal" allowBlank="0" showInputMessage="1" showErrorMessage="1" errorTitle="" error="{2}" promptTitle="" prompt="" sqref="H6:H6">
      <formula1>"='圖書館.博物館.美術館.陳列館.史蹟資料館.紀念館及其他類似場所$2_5_7$0601100041'"</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I6:I6">
      <formula1>"='寺廟.宗祠.教堂.供存放骨灰_骸_之納骨堂_塔_及其他類似場所$2_5_8$0601100042'"</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J6:J6">
      <formula1>"='辦公室$2_5_9$0601100043'"</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K6:K6">
      <formula1>"='靶場$2_5_10$0601100044'"</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L6:L6">
      <formula1>"='診所$2_5_11$0601100045'"</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M6:M6">
      <formula1>"='長期照顧服務機構_限社區式之建築物使用類組屬H_2之日間照顧.團體家屋及小規$2_5_12$0601100071'"</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N6:N6">
      <formula1>"='日間型精神復健機構$2_5_13$0601100046'"</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O6:O6">
      <formula1>"='兒童及少年心理輔導或家庭諮詢機構$2_5_14$0601100047'"</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P6:P6">
      <formula1>"='身心障礙者就業服務機構.甲類第6目以外之身心障礙福利服務機構$2_5_15$0601100048'"</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Q6:Q6">
      <formula1>"='老人文康機構.甲類第6目以外之老人服務機構$2_5_16$0601100049'"</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 type="decimal" errorStyle="warning" operator="equal" allowBlank="0" showInputMessage="1" showErrorMessage="1" errorTitle="" error="{2}" promptTitle="" prompt="" sqref="R6:R6">
      <formula1>"='集合住宅.寄宿舍$2_5_17$0601100050'"</formula1>
      <formula2>k-SmartTag-muti1</formula2>
    </dataValidation>
    <dataValidation type="decimal" errorStyle="warning" operator="equal" allowBlank="0" showInputMessage="1" showErrorMessage="1" errorTitle="" error="" promptTitle="" prompt="" sqref="B8:R20">
      <formula1>"='$SmartTag'"</formula1>
      <formula2>k-SmartTag-DataRegion</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57"/>
  <sheetViews>
    <sheetView zoomScale="100" topLeftCell="A1" workbookViewId="0" showGridLines="false" showRowColHeaders="true" view="normal">
      <selection activeCell="E12" sqref="E12:E12"/>
    </sheetView>
  </sheetViews>
  <sheetFormatPr customHeight="false" defaultColWidth="9.28125" defaultRowHeight="15"/>
  <cols>
    <col min="1" max="1" bestFit="false" customWidth="true" width="14.2109375" hidden="false" outlineLevel="0"/>
    <col min="2" max="2" bestFit="false" customWidth="true" width="10.2109375" hidden="false" outlineLevel="0"/>
    <col min="3" max="3" bestFit="false" customWidth="true" width="11.2109375" hidden="false" outlineLevel="0"/>
    <col min="4" max="5" bestFit="false" customWidth="true" width="15.2109375" hidden="false" outlineLevel="0"/>
    <col min="6" max="6" bestFit="false" customWidth="true" width="11.2109375" hidden="false" outlineLevel="0"/>
    <col min="7" max="8" bestFit="false" customWidth="true" width="10.2109375" hidden="false" outlineLevel="0"/>
    <col min="10" max="10" bestFit="false" customWidth="true" width="14.2109375" hidden="false" outlineLevel="0"/>
    <col min="11" max="11" bestFit="false" customWidth="true" width="15.2109375" hidden="false" outlineLevel="0"/>
    <col min="12" max="12" bestFit="false" customWidth="true" width="11.2109375" hidden="false" outlineLevel="0"/>
    <col min="14" max="14" bestFit="false" customWidth="true" width="13.2109375" hidden="false" outlineLevel="0"/>
    <col min="18" max="18" bestFit="false" customWidth="true" width="11.2109375" hidden="false" outlineLevel="0"/>
    <col min="19" max="19" bestFit="false" customWidth="true" width="8.2109375" hidden="false" outlineLevel="0"/>
    <col min="20" max="20" bestFit="false" customWidth="true" width="0.2109375" hidden="false" outlineLevel="0"/>
    <col min="21" max="21" bestFit="false" customWidth="true" width="2.2109375" hidden="false" outlineLevel="0"/>
  </cols>
  <sheetData>
    <row r="1" ht="19.5" customHeight="true">
      <c r="A1" s="1"/>
      <c r="B1" s="8"/>
      <c r="C1" s="8"/>
      <c r="D1" s="8"/>
      <c r="E1" s="8"/>
      <c r="F1" s="8"/>
      <c r="G1" s="8"/>
      <c r="H1" s="8"/>
      <c r="I1" s="8"/>
      <c r="J1" s="8"/>
      <c r="K1" s="8"/>
      <c r="L1" s="8"/>
      <c r="M1" s="41"/>
      <c r="N1" s="8"/>
      <c r="O1" s="1"/>
      <c r="P1" s="1"/>
      <c r="Q1" s="1"/>
      <c r="R1" s="1"/>
      <c r="S1" s="1"/>
      <c r="T1" s="49"/>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5.75" customHeight="true">
      <c r="A2" s="26" t="s">
        <v>44</v>
      </c>
      <c r="B2" s="36"/>
      <c r="C2" s="34"/>
      <c r="D2" s="34"/>
      <c r="E2" s="34"/>
      <c r="F2" s="34"/>
      <c r="G2" s="34"/>
      <c r="H2" s="34"/>
      <c r="I2" s="34"/>
      <c r="J2" s="34"/>
      <c r="K2" s="34"/>
      <c r="L2" s="34"/>
      <c r="M2" s="34"/>
      <c r="N2" s="42"/>
      <c r="O2" s="22" t="s">
        <v>35</v>
      </c>
      <c r="P2" s="22"/>
      <c r="Q2" s="30" t="s">
        <v>38</v>
      </c>
      <c r="R2" s="22"/>
      <c r="S2" s="22"/>
      <c r="T2" s="50"/>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5.75" customHeight="true">
      <c r="A3" s="26" t="s">
        <v>45</v>
      </c>
      <c r="B3" s="10" t="s">
        <v>18</v>
      </c>
      <c r="C3" s="15"/>
      <c r="D3" s="15"/>
      <c r="E3" s="15"/>
      <c r="F3" s="15"/>
      <c r="G3" s="15"/>
      <c r="H3" s="15"/>
      <c r="I3" s="15"/>
      <c r="J3" s="15"/>
      <c r="K3" s="15"/>
      <c r="L3" s="15"/>
      <c r="M3" s="15"/>
      <c r="N3" s="19"/>
      <c r="O3" s="22" t="s">
        <v>60</v>
      </c>
      <c r="P3" s="22"/>
      <c r="Q3" s="23" t="s">
        <v>39</v>
      </c>
      <c r="R3" s="23"/>
      <c r="S3" s="23"/>
      <c r="T3" s="50"/>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39" customHeight="true">
      <c r="A4" s="3" t="s">
        <v>82</v>
      </c>
      <c r="B4" s="3"/>
      <c r="C4" s="3"/>
      <c r="D4" s="3"/>
      <c r="E4" s="3"/>
      <c r="F4" s="3"/>
      <c r="G4" s="3"/>
      <c r="H4" s="3"/>
      <c r="I4" s="3"/>
      <c r="J4" s="3"/>
      <c r="K4" s="3"/>
      <c r="L4" s="3"/>
      <c r="M4" s="3"/>
      <c r="N4" s="3"/>
      <c r="O4" s="3"/>
      <c r="P4" s="3"/>
      <c r="Q4" s="3"/>
      <c r="R4" s="3"/>
      <c r="S4" s="3"/>
      <c r="T4" s="49"/>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4" customHeight="true">
      <c r="A5" s="1"/>
      <c r="B5" s="1"/>
      <c r="C5" s="11"/>
      <c r="D5" s="11"/>
      <c r="E5" s="11"/>
      <c r="F5" s="27" t="s">
        <v>27</v>
      </c>
      <c r="G5" s="27"/>
      <c r="H5" s="27"/>
      <c r="I5" s="27"/>
      <c r="J5" s="27"/>
      <c r="K5" s="27"/>
      <c r="L5" s="11"/>
      <c r="M5" s="1"/>
      <c r="N5" s="21"/>
      <c r="O5" s="1"/>
      <c r="P5" s="1"/>
      <c r="Q5" s="1"/>
      <c r="R5" s="1"/>
      <c r="S5" s="25" t="s">
        <v>42</v>
      </c>
      <c r="T5" s="49"/>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21.35" customHeight="true">
      <c r="A6" s="4" t="s">
        <v>3</v>
      </c>
      <c r="B6" s="12" t="s">
        <v>87</v>
      </c>
      <c r="C6" s="12" t="s">
        <v>88</v>
      </c>
      <c r="D6" s="16" t="s">
        <v>89</v>
      </c>
      <c r="E6" s="16" t="s">
        <v>90</v>
      </c>
      <c r="F6" s="12" t="s">
        <v>92</v>
      </c>
      <c r="G6" s="12" t="s">
        <v>93</v>
      </c>
      <c r="H6" s="12" t="s">
        <v>94</v>
      </c>
      <c r="I6" s="12" t="s">
        <v>95</v>
      </c>
      <c r="J6" s="12" t="s">
        <v>96</v>
      </c>
      <c r="K6" s="12" t="s">
        <v>99</v>
      </c>
      <c r="L6" s="12" t="s">
        <v>100</v>
      </c>
      <c r="M6" s="12" t="s">
        <v>101</v>
      </c>
      <c r="N6" s="16" t="s">
        <v>102</v>
      </c>
      <c r="O6" s="12" t="s">
        <v>104</v>
      </c>
      <c r="P6" s="12" t="s">
        <v>105</v>
      </c>
      <c r="Q6" s="12" t="s">
        <v>106</v>
      </c>
      <c r="R6" s="12" t="s">
        <v>107</v>
      </c>
      <c r="S6" s="45" t="s">
        <v>108</v>
      </c>
      <c r="T6" s="49"/>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16.35" customHeight="true">
      <c r="A7" s="5" t="s">
        <v>4</v>
      </c>
      <c r="B7" s="13" t="n">
        <f>SUM(B8:B20)</f>
        <v>20</v>
      </c>
      <c r="C7" s="13" t="n">
        <f>SUM(C8:C20)</f>
        <v>219</v>
      </c>
      <c r="D7" s="13" t="n">
        <f>SUM(D8:D20)</f>
        <v>11</v>
      </c>
      <c r="E7" s="13" t="n">
        <f>SUM(E8:E20)</f>
        <v>1</v>
      </c>
      <c r="F7" s="13" t="n">
        <f>SUM(F8:F20)</f>
        <v>1701</v>
      </c>
      <c r="G7" s="13" t="n">
        <f>SUM(G8:G20)</f>
        <v>132</v>
      </c>
      <c r="H7" s="13" t="n">
        <f>SUM(H8:H20)</f>
        <v>472</v>
      </c>
      <c r="I7" s="13" t="n">
        <f>SUM(I8:I20)</f>
        <v>109</v>
      </c>
      <c r="J7" s="13" t="n">
        <f>SUM(J8:J20)</f>
        <v>237</v>
      </c>
      <c r="K7" s="13" t="n">
        <f>SUM(K8:K20)</f>
        <v>111</v>
      </c>
      <c r="L7" s="13" t="n">
        <f>SUM(L8:L20)</f>
        <v>11217</v>
      </c>
      <c r="M7" s="13" t="n">
        <f>SUM(M8:M20)</f>
        <v>0</v>
      </c>
      <c r="N7" s="13" t="n">
        <f>SUM(N8:N20)</f>
        <v>1042</v>
      </c>
      <c r="O7" s="13" t="n">
        <f>SUM(O8:O20)</f>
        <v>251</v>
      </c>
      <c r="P7" s="13" t="n">
        <f>SUM(P8:P20)</f>
        <v>3</v>
      </c>
      <c r="Q7" s="13" t="n">
        <f>SUM(Q8:Q20)</f>
        <v>13</v>
      </c>
      <c r="R7" s="13" t="n">
        <f>SUM(R8:R20)</f>
        <v>8</v>
      </c>
      <c r="S7" s="46" t="n">
        <f>SUM(S8:S20)</f>
        <v>226</v>
      </c>
      <c r="T7" s="51"/>
      <c r="U7" s="53"/>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row>
    <row r="8" ht="17.25" customHeight="true">
      <c r="A8" s="5" t="s">
        <v>5</v>
      </c>
      <c r="B8" s="29" t="n">
        <v>10</v>
      </c>
      <c r="C8" s="29" t="n">
        <v>38</v>
      </c>
      <c r="D8" s="29" t="n">
        <v>4</v>
      </c>
      <c r="E8" s="29" t="n">
        <v>0</v>
      </c>
      <c r="F8" s="29" t="n">
        <v>82</v>
      </c>
      <c r="G8" s="29" t="n">
        <v>18</v>
      </c>
      <c r="H8" s="29" t="n">
        <v>103</v>
      </c>
      <c r="I8" s="29" t="n">
        <v>11</v>
      </c>
      <c r="J8" s="29" t="n">
        <v>52</v>
      </c>
      <c r="K8" s="29" t="n">
        <v>47</v>
      </c>
      <c r="L8" s="29" t="n">
        <v>503</v>
      </c>
      <c r="M8" s="29" t="n">
        <v>0</v>
      </c>
      <c r="N8" s="29" t="n">
        <v>52</v>
      </c>
      <c r="O8" s="29" t="n">
        <v>33</v>
      </c>
      <c r="P8" s="29" t="n">
        <v>1</v>
      </c>
      <c r="Q8" s="29" t="n">
        <v>1</v>
      </c>
      <c r="R8" s="29" t="n">
        <v>1</v>
      </c>
      <c r="S8" s="47" t="n">
        <v>91</v>
      </c>
      <c r="T8" s="52"/>
      <c r="U8" s="54"/>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7.25" customHeight="true">
      <c r="A9" s="5" t="s">
        <v>6</v>
      </c>
      <c r="B9" s="29" t="n">
        <v>2</v>
      </c>
      <c r="C9" s="29" t="n">
        <v>38</v>
      </c>
      <c r="D9" s="29" t="n">
        <v>2</v>
      </c>
      <c r="E9" s="29" t="n">
        <v>0</v>
      </c>
      <c r="F9" s="29" t="n">
        <v>207</v>
      </c>
      <c r="G9" s="29" t="n">
        <v>31</v>
      </c>
      <c r="H9" s="29" t="n">
        <v>83</v>
      </c>
      <c r="I9" s="29" t="n">
        <v>17</v>
      </c>
      <c r="J9" s="29" t="n">
        <v>48</v>
      </c>
      <c r="K9" s="29" t="n">
        <v>29</v>
      </c>
      <c r="L9" s="29" t="n">
        <v>1231</v>
      </c>
      <c r="M9" s="29" t="n">
        <v>0</v>
      </c>
      <c r="N9" s="29" t="n">
        <v>124</v>
      </c>
      <c r="O9" s="29" t="n">
        <v>41</v>
      </c>
      <c r="P9" s="29" t="n">
        <v>0</v>
      </c>
      <c r="Q9" s="29" t="n">
        <v>0</v>
      </c>
      <c r="R9" s="29" t="n">
        <v>1</v>
      </c>
      <c r="S9" s="47" t="n">
        <v>75</v>
      </c>
      <c r="T9" s="52"/>
      <c r="U9" s="54"/>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7.25" customHeight="true">
      <c r="A10" s="5" t="s">
        <v>7</v>
      </c>
      <c r="B10" s="29" t="n">
        <v>1</v>
      </c>
      <c r="C10" s="29" t="n">
        <v>11</v>
      </c>
      <c r="D10" s="29" t="n">
        <v>1</v>
      </c>
      <c r="E10" s="29" t="n">
        <v>0</v>
      </c>
      <c r="F10" s="29" t="n">
        <v>24</v>
      </c>
      <c r="G10" s="29" t="n">
        <v>15</v>
      </c>
      <c r="H10" s="29" t="n">
        <v>18</v>
      </c>
      <c r="I10" s="29" t="n">
        <v>4</v>
      </c>
      <c r="J10" s="29" t="n">
        <v>4</v>
      </c>
      <c r="K10" s="29" t="n">
        <v>1</v>
      </c>
      <c r="L10" s="29" t="n">
        <v>292</v>
      </c>
      <c r="M10" s="29" t="n">
        <v>0</v>
      </c>
      <c r="N10" s="29" t="n">
        <v>20</v>
      </c>
      <c r="O10" s="29" t="n">
        <v>19</v>
      </c>
      <c r="P10" s="29" t="n">
        <v>1</v>
      </c>
      <c r="Q10" s="29" t="n">
        <v>2</v>
      </c>
      <c r="R10" s="29" t="n">
        <v>0</v>
      </c>
      <c r="S10" s="47" t="n">
        <v>4</v>
      </c>
      <c r="T10" s="52"/>
      <c r="U10" s="54"/>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7.25" customHeight="true">
      <c r="A11" s="5" t="s">
        <v>8</v>
      </c>
      <c r="B11" s="29" t="n">
        <v>2</v>
      </c>
      <c r="C11" s="29" t="n">
        <v>9</v>
      </c>
      <c r="D11" s="29" t="n">
        <v>0</v>
      </c>
      <c r="E11" s="29" t="n">
        <v>0</v>
      </c>
      <c r="F11" s="29" t="n">
        <v>121</v>
      </c>
      <c r="G11" s="29" t="n">
        <v>4</v>
      </c>
      <c r="H11" s="29" t="n">
        <v>41</v>
      </c>
      <c r="I11" s="29" t="n">
        <v>13</v>
      </c>
      <c r="J11" s="29" t="n">
        <v>13</v>
      </c>
      <c r="K11" s="29" t="n">
        <v>3</v>
      </c>
      <c r="L11" s="29" t="n">
        <v>1141</v>
      </c>
      <c r="M11" s="29" t="n">
        <v>0</v>
      </c>
      <c r="N11" s="29" t="n">
        <v>115</v>
      </c>
      <c r="O11" s="29" t="n">
        <v>16</v>
      </c>
      <c r="P11" s="29" t="n">
        <v>0</v>
      </c>
      <c r="Q11" s="29" t="n">
        <v>0</v>
      </c>
      <c r="R11" s="29" t="n">
        <v>0</v>
      </c>
      <c r="S11" s="47" t="n">
        <v>3</v>
      </c>
      <c r="T11" s="52"/>
      <c r="U11" s="54"/>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7.25" customHeight="true">
      <c r="A12" s="5" t="s">
        <v>9</v>
      </c>
      <c r="B12" s="29" t="n">
        <v>0</v>
      </c>
      <c r="C12" s="29" t="n">
        <v>27</v>
      </c>
      <c r="D12" s="29" t="n">
        <v>1</v>
      </c>
      <c r="E12" s="29" t="n">
        <v>0</v>
      </c>
      <c r="F12" s="29" t="n">
        <v>234</v>
      </c>
      <c r="G12" s="29" t="n">
        <v>5</v>
      </c>
      <c r="H12" s="29" t="n">
        <v>38</v>
      </c>
      <c r="I12" s="29" t="n">
        <v>10</v>
      </c>
      <c r="J12" s="29" t="n">
        <v>17</v>
      </c>
      <c r="K12" s="29" t="n">
        <v>8</v>
      </c>
      <c r="L12" s="29" t="n">
        <v>1914</v>
      </c>
      <c r="M12" s="29" t="n">
        <v>0</v>
      </c>
      <c r="N12" s="29" t="n">
        <v>110</v>
      </c>
      <c r="O12" s="29" t="n">
        <v>23</v>
      </c>
      <c r="P12" s="29" t="n">
        <v>0</v>
      </c>
      <c r="Q12" s="29" t="n">
        <v>2</v>
      </c>
      <c r="R12" s="29" t="n">
        <v>3</v>
      </c>
      <c r="S12" s="47" t="n">
        <v>9</v>
      </c>
      <c r="T12" s="52"/>
      <c r="U12" s="54"/>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7.25" customHeight="true">
      <c r="A13" s="5" t="s">
        <v>10</v>
      </c>
      <c r="B13" s="29" t="n">
        <v>0</v>
      </c>
      <c r="C13" s="29" t="n">
        <v>5</v>
      </c>
      <c r="D13" s="29" t="n">
        <v>0</v>
      </c>
      <c r="E13" s="29" t="n">
        <v>0</v>
      </c>
      <c r="F13" s="29" t="n">
        <v>181</v>
      </c>
      <c r="G13" s="29" t="n">
        <v>1</v>
      </c>
      <c r="H13" s="29" t="n">
        <v>14</v>
      </c>
      <c r="I13" s="29" t="n">
        <v>11</v>
      </c>
      <c r="J13" s="29" t="n">
        <v>13</v>
      </c>
      <c r="K13" s="29" t="n">
        <v>3</v>
      </c>
      <c r="L13" s="29" t="n">
        <v>619</v>
      </c>
      <c r="M13" s="29" t="n">
        <v>0</v>
      </c>
      <c r="N13" s="29" t="n">
        <v>101</v>
      </c>
      <c r="O13" s="29" t="n">
        <v>19</v>
      </c>
      <c r="P13" s="29" t="n">
        <v>0</v>
      </c>
      <c r="Q13" s="29" t="n">
        <v>0</v>
      </c>
      <c r="R13" s="29" t="n">
        <v>0</v>
      </c>
      <c r="S13" s="47" t="n">
        <v>4</v>
      </c>
      <c r="T13" s="52"/>
      <c r="U13" s="54"/>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7.25" customHeight="true">
      <c r="A14" s="5" t="s">
        <v>11</v>
      </c>
      <c r="B14" s="29" t="n">
        <v>0</v>
      </c>
      <c r="C14" s="29" t="n">
        <v>14</v>
      </c>
      <c r="D14" s="29" t="n">
        <v>0</v>
      </c>
      <c r="E14" s="29" t="n">
        <v>1</v>
      </c>
      <c r="F14" s="29" t="n">
        <v>497</v>
      </c>
      <c r="G14" s="29" t="n">
        <v>14</v>
      </c>
      <c r="H14" s="29" t="n">
        <v>49</v>
      </c>
      <c r="I14" s="29" t="n">
        <v>10</v>
      </c>
      <c r="J14" s="29" t="n">
        <v>25</v>
      </c>
      <c r="K14" s="29" t="n">
        <v>4</v>
      </c>
      <c r="L14" s="29" t="n">
        <v>1772</v>
      </c>
      <c r="M14" s="29" t="n">
        <v>0</v>
      </c>
      <c r="N14" s="29" t="n">
        <v>129</v>
      </c>
      <c r="O14" s="29" t="n">
        <v>24</v>
      </c>
      <c r="P14" s="29" t="n">
        <v>0</v>
      </c>
      <c r="Q14" s="29" t="n">
        <v>5</v>
      </c>
      <c r="R14" s="29" t="n">
        <v>0</v>
      </c>
      <c r="S14" s="47" t="n">
        <v>12</v>
      </c>
      <c r="T14" s="52"/>
      <c r="U14" s="54"/>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7.25" customHeight="true">
      <c r="A15" s="5" t="s">
        <v>12</v>
      </c>
      <c r="B15" s="29" t="n">
        <v>2</v>
      </c>
      <c r="C15" s="29" t="n">
        <v>23</v>
      </c>
      <c r="D15" s="29" t="n">
        <v>1</v>
      </c>
      <c r="E15" s="29" t="n">
        <v>0</v>
      </c>
      <c r="F15" s="29" t="n">
        <v>83</v>
      </c>
      <c r="G15" s="29" t="n">
        <v>14</v>
      </c>
      <c r="H15" s="29" t="n">
        <v>34</v>
      </c>
      <c r="I15" s="29" t="n">
        <v>3</v>
      </c>
      <c r="J15" s="29" t="n">
        <v>21</v>
      </c>
      <c r="K15" s="29" t="n">
        <v>8</v>
      </c>
      <c r="L15" s="29" t="n">
        <v>1313</v>
      </c>
      <c r="M15" s="29" t="n">
        <v>0</v>
      </c>
      <c r="N15" s="29" t="n">
        <v>34</v>
      </c>
      <c r="O15" s="29" t="n">
        <v>16</v>
      </c>
      <c r="P15" s="29" t="n">
        <v>0</v>
      </c>
      <c r="Q15" s="29" t="n">
        <v>0</v>
      </c>
      <c r="R15" s="29" t="n">
        <v>0</v>
      </c>
      <c r="S15" s="47" t="n">
        <v>8</v>
      </c>
      <c r="T15" s="52"/>
      <c r="U15" s="54"/>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7.25" customHeight="true">
      <c r="A16" s="5" t="s">
        <v>13</v>
      </c>
      <c r="B16" s="29" t="n">
        <v>3</v>
      </c>
      <c r="C16" s="29" t="n">
        <v>11</v>
      </c>
      <c r="D16" s="29" t="n">
        <v>1</v>
      </c>
      <c r="E16" s="29" t="n">
        <v>0</v>
      </c>
      <c r="F16" s="29" t="n">
        <v>29</v>
      </c>
      <c r="G16" s="29" t="n">
        <v>7</v>
      </c>
      <c r="H16" s="29" t="n">
        <v>23</v>
      </c>
      <c r="I16" s="29" t="n">
        <v>8</v>
      </c>
      <c r="J16" s="29" t="n">
        <v>8</v>
      </c>
      <c r="K16" s="29" t="n">
        <v>1</v>
      </c>
      <c r="L16" s="29" t="n">
        <v>606</v>
      </c>
      <c r="M16" s="29" t="n">
        <v>0</v>
      </c>
      <c r="N16" s="29" t="n">
        <v>79</v>
      </c>
      <c r="O16" s="29" t="n">
        <v>17</v>
      </c>
      <c r="P16" s="29" t="n">
        <v>1</v>
      </c>
      <c r="Q16" s="29" t="n">
        <v>0</v>
      </c>
      <c r="R16" s="29" t="n">
        <v>1</v>
      </c>
      <c r="S16" s="47" t="n">
        <v>3</v>
      </c>
      <c r="T16" s="52"/>
      <c r="U16" s="54"/>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7.25" customHeight="true">
      <c r="A17" s="5" t="s">
        <v>14</v>
      </c>
      <c r="B17" s="29" t="n">
        <v>0</v>
      </c>
      <c r="C17" s="29" t="n">
        <v>25</v>
      </c>
      <c r="D17" s="29" t="n">
        <v>1</v>
      </c>
      <c r="E17" s="29" t="n">
        <v>0</v>
      </c>
      <c r="F17" s="29" t="n">
        <v>151</v>
      </c>
      <c r="G17" s="29" t="n">
        <v>17</v>
      </c>
      <c r="H17" s="29" t="n">
        <v>45</v>
      </c>
      <c r="I17" s="29" t="n">
        <v>8</v>
      </c>
      <c r="J17" s="29" t="n">
        <v>27</v>
      </c>
      <c r="K17" s="29" t="n">
        <v>5</v>
      </c>
      <c r="L17" s="29" t="n">
        <v>654</v>
      </c>
      <c r="M17" s="29" t="n">
        <v>0</v>
      </c>
      <c r="N17" s="29" t="n">
        <v>78</v>
      </c>
      <c r="O17" s="29" t="n">
        <v>19</v>
      </c>
      <c r="P17" s="29" t="n">
        <v>0</v>
      </c>
      <c r="Q17" s="29" t="n">
        <v>2</v>
      </c>
      <c r="R17" s="29" t="n">
        <v>1</v>
      </c>
      <c r="S17" s="47" t="n">
        <v>10</v>
      </c>
      <c r="T17" s="52"/>
      <c r="U17" s="54"/>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7.25" customHeight="true">
      <c r="A18" s="5" t="s">
        <v>15</v>
      </c>
      <c r="B18" s="29" t="n">
        <v>0</v>
      </c>
      <c r="C18" s="29" t="n">
        <v>8</v>
      </c>
      <c r="D18" s="29" t="n">
        <v>0</v>
      </c>
      <c r="E18" s="29" t="n">
        <v>0</v>
      </c>
      <c r="F18" s="29" t="n">
        <v>56</v>
      </c>
      <c r="G18" s="29" t="n">
        <v>2</v>
      </c>
      <c r="H18" s="29" t="n">
        <v>6</v>
      </c>
      <c r="I18" s="29" t="n">
        <v>4</v>
      </c>
      <c r="J18" s="29" t="n">
        <v>8</v>
      </c>
      <c r="K18" s="29" t="n">
        <v>1</v>
      </c>
      <c r="L18" s="29" t="n">
        <v>470</v>
      </c>
      <c r="M18" s="29" t="n">
        <v>0</v>
      </c>
      <c r="N18" s="29" t="n">
        <v>43</v>
      </c>
      <c r="O18" s="29" t="n">
        <v>9</v>
      </c>
      <c r="P18" s="29" t="n">
        <v>0</v>
      </c>
      <c r="Q18" s="29" t="n">
        <v>1</v>
      </c>
      <c r="R18" s="29" t="n">
        <v>1</v>
      </c>
      <c r="S18" s="47" t="n">
        <v>3</v>
      </c>
      <c r="T18" s="52"/>
      <c r="U18" s="54"/>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7.25" customHeight="true">
      <c r="A19" s="5" t="s">
        <v>16</v>
      </c>
      <c r="B19" s="29" t="n">
        <v>0</v>
      </c>
      <c r="C19" s="29" t="n">
        <v>6</v>
      </c>
      <c r="D19" s="29" t="n">
        <v>0</v>
      </c>
      <c r="E19" s="29" t="n">
        <v>0</v>
      </c>
      <c r="F19" s="29" t="n">
        <v>36</v>
      </c>
      <c r="G19" s="29" t="n">
        <v>4</v>
      </c>
      <c r="H19" s="29" t="n">
        <v>16</v>
      </c>
      <c r="I19" s="29" t="n">
        <v>9</v>
      </c>
      <c r="J19" s="29" t="n">
        <v>1</v>
      </c>
      <c r="K19" s="29" t="n">
        <v>1</v>
      </c>
      <c r="L19" s="29" t="n">
        <v>702</v>
      </c>
      <c r="M19" s="29" t="n">
        <v>0</v>
      </c>
      <c r="N19" s="29" t="n">
        <v>156</v>
      </c>
      <c r="O19" s="29" t="n">
        <v>13</v>
      </c>
      <c r="P19" s="29" t="n">
        <v>0</v>
      </c>
      <c r="Q19" s="29" t="n">
        <v>0</v>
      </c>
      <c r="R19" s="29" t="n">
        <v>0</v>
      </c>
      <c r="S19" s="47" t="n">
        <v>2</v>
      </c>
      <c r="T19" s="52"/>
      <c r="U19" s="54"/>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7.25" customHeight="true">
      <c r="A20" s="5" t="s">
        <v>17</v>
      </c>
      <c r="B20" s="29" t="n">
        <v>0</v>
      </c>
      <c r="C20" s="29" t="n">
        <v>4</v>
      </c>
      <c r="D20" s="29" t="n">
        <v>0</v>
      </c>
      <c r="E20" s="29" t="n">
        <v>0</v>
      </c>
      <c r="F20" s="29" t="n">
        <v>0</v>
      </c>
      <c r="G20" s="29" t="n">
        <v>0</v>
      </c>
      <c r="H20" s="29" t="n">
        <v>2</v>
      </c>
      <c r="I20" s="29" t="n">
        <v>1</v>
      </c>
      <c r="J20" s="29" t="n">
        <v>0</v>
      </c>
      <c r="K20" s="29" t="n">
        <v>0</v>
      </c>
      <c r="L20" s="29" t="n">
        <v>0</v>
      </c>
      <c r="M20" s="29" t="n">
        <v>0</v>
      </c>
      <c r="N20" s="29" t="n">
        <v>1</v>
      </c>
      <c r="O20" s="29" t="n">
        <v>2</v>
      </c>
      <c r="P20" s="29" t="n">
        <v>0</v>
      </c>
      <c r="Q20" s="29" t="n">
        <v>0</v>
      </c>
      <c r="R20" s="29" t="n">
        <v>0</v>
      </c>
      <c r="S20" s="47" t="n">
        <v>2</v>
      </c>
      <c r="T20" s="52"/>
      <c r="U20" s="54"/>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32"/>
      <c r="B21" s="32"/>
      <c r="C21" s="32"/>
      <c r="D21" s="32"/>
      <c r="E21" s="38"/>
      <c r="F21" s="38"/>
      <c r="G21" s="38"/>
      <c r="H21" s="38"/>
      <c r="I21" s="38"/>
      <c r="J21" s="38"/>
      <c r="K21" s="38"/>
      <c r="L21" s="38"/>
      <c r="M21" s="38"/>
      <c r="N21" s="38"/>
      <c r="O21" s="38"/>
      <c r="P21" s="38"/>
      <c r="Q21" s="38"/>
      <c r="R21" s="38"/>
      <c r="S21" s="48" t="s">
        <v>109</v>
      </c>
      <c r="T21" s="49"/>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33" t="s">
        <v>83</v>
      </c>
      <c r="B22" s="33"/>
      <c r="C22" s="37"/>
      <c r="D22" s="37"/>
      <c r="E22" s="33" t="s">
        <v>91</v>
      </c>
      <c r="F22" s="37"/>
      <c r="G22" s="37"/>
      <c r="H22" s="37"/>
      <c r="I22" s="37"/>
      <c r="J22" s="39" t="s">
        <v>97</v>
      </c>
      <c r="K22" s="37"/>
      <c r="L22" s="40"/>
      <c r="M22" s="40"/>
      <c r="N22" s="43" t="s">
        <v>103</v>
      </c>
      <c r="O22" s="43"/>
      <c r="P22" s="44"/>
      <c r="Q22" s="37"/>
      <c r="R22" s="37"/>
      <c r="S22" s="37"/>
      <c r="T22" s="49"/>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33"/>
      <c r="B23" s="33"/>
      <c r="C23" s="37"/>
      <c r="D23" s="37"/>
      <c r="E23" s="33"/>
      <c r="F23" s="37"/>
      <c r="G23" s="37"/>
      <c r="H23" s="37"/>
      <c r="I23" s="37"/>
      <c r="J23" s="39" t="s">
        <v>98</v>
      </c>
      <c r="K23" s="37"/>
      <c r="L23" s="40"/>
      <c r="M23" s="40"/>
      <c r="N23" s="43"/>
      <c r="O23" s="43"/>
      <c r="P23" s="37"/>
      <c r="Q23" s="37"/>
      <c r="R23" s="37"/>
      <c r="S23" s="37"/>
      <c r="T23" s="49"/>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5.75" customHeight="true">
      <c r="A24" s="34" t="s">
        <v>84</v>
      </c>
      <c r="B24" s="34"/>
      <c r="C24" s="34"/>
      <c r="D24" s="34"/>
      <c r="E24" s="34"/>
      <c r="F24" s="34"/>
      <c r="G24" s="34"/>
      <c r="H24" s="34"/>
      <c r="I24" s="34"/>
      <c r="J24" s="34"/>
      <c r="K24" s="34"/>
      <c r="L24" s="34"/>
      <c r="M24" s="34"/>
      <c r="N24" s="34"/>
      <c r="O24" s="34"/>
      <c r="P24" s="34"/>
      <c r="Q24" s="34"/>
      <c r="R24" s="34"/>
      <c r="S24" s="34"/>
      <c r="T24" s="49"/>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5.75" customHeight="true">
      <c r="A25" s="35" t="s">
        <v>85</v>
      </c>
      <c r="B25" s="35"/>
      <c r="C25" s="35"/>
      <c r="D25" s="35"/>
      <c r="E25" s="35"/>
      <c r="F25" s="35"/>
      <c r="G25" s="35"/>
      <c r="H25" s="35"/>
      <c r="I25" s="35"/>
      <c r="J25" s="35"/>
      <c r="K25" s="35"/>
      <c r="L25" s="35"/>
      <c r="M25" s="35"/>
      <c r="N25" s="35"/>
      <c r="O25" s="35"/>
      <c r="P25" s="35"/>
      <c r="Q25" s="35"/>
      <c r="R25" s="34"/>
      <c r="S25" s="34"/>
      <c r="T25" s="49"/>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5.75" customHeight="true">
      <c r="A26" s="35" t="s">
        <v>86</v>
      </c>
      <c r="B26" s="34"/>
      <c r="C26" s="34"/>
      <c r="D26" s="34"/>
      <c r="E26" s="34"/>
      <c r="F26" s="34"/>
      <c r="G26" s="34"/>
      <c r="H26" s="34"/>
      <c r="I26" s="34"/>
      <c r="J26" s="34"/>
      <c r="K26" s="34"/>
      <c r="L26" s="34"/>
      <c r="M26" s="34"/>
      <c r="N26" s="34"/>
      <c r="O26" s="34"/>
      <c r="P26" s="34"/>
      <c r="Q26" s="34"/>
      <c r="R26" s="34"/>
      <c r="S26" s="34"/>
      <c r="T26" s="49"/>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c r="A27" s="8"/>
      <c r="B27" s="8"/>
      <c r="C27" s="8"/>
      <c r="D27" s="8"/>
      <c r="E27" s="8"/>
      <c r="F27" s="8"/>
      <c r="G27" s="8"/>
      <c r="H27" s="8"/>
      <c r="I27" s="8"/>
      <c r="J27" s="8"/>
      <c r="K27" s="8"/>
      <c r="L27" s="8"/>
      <c r="M27" s="8"/>
      <c r="N27" s="8"/>
      <c r="O27" s="8"/>
      <c r="P27" s="8"/>
      <c r="Q27" s="8"/>
      <c r="R27" s="8"/>
      <c r="S27" s="8"/>
      <c r="T27" s="49"/>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c r="A28" s="8"/>
      <c r="B28" s="8"/>
      <c r="C28" s="8"/>
      <c r="D28" s="8"/>
      <c r="E28" s="8"/>
      <c r="F28" s="8"/>
      <c r="G28" s="8"/>
      <c r="H28" s="8"/>
      <c r="I28" s="8"/>
      <c r="J28" s="8"/>
      <c r="K28" s="8"/>
      <c r="L28" s="8"/>
      <c r="M28" s="8"/>
      <c r="N28" s="8"/>
      <c r="O28" s="8"/>
      <c r="P28" s="8"/>
      <c r="Q28" s="8"/>
      <c r="R28" s="8"/>
      <c r="S28" s="8"/>
      <c r="T28" s="49"/>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8"/>
      <c r="B29" s="14"/>
      <c r="C29" s="14"/>
      <c r="D29" s="14"/>
      <c r="E29" s="14"/>
      <c r="F29" s="14"/>
      <c r="G29" s="14"/>
      <c r="H29" s="14"/>
      <c r="I29" s="14"/>
      <c r="J29" s="14"/>
      <c r="K29" s="14"/>
      <c r="L29" s="14"/>
      <c r="M29" s="14"/>
      <c r="N29" s="14"/>
      <c r="O29" s="14"/>
      <c r="P29" s="14"/>
      <c r="Q29" s="14"/>
      <c r="R29" s="14"/>
      <c r="S29" s="14"/>
      <c r="T29" s="49"/>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49"/>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49"/>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49"/>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49"/>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49"/>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49"/>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49"/>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49"/>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49"/>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49"/>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49"/>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49"/>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49"/>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49"/>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49"/>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49"/>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49"/>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49"/>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49"/>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49"/>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49"/>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49"/>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49"/>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49"/>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49"/>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49"/>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49"/>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49"/>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sheetData>
  <mergeCells>
    <mergeCell ref="A25:Q25"/>
    <mergeCell ref="O2:P2"/>
    <mergeCell ref="O3:P3"/>
    <mergeCell ref="Q3:S3"/>
    <mergeCell ref="A4:S4"/>
    <mergeCell ref="F5:K5"/>
    <mergeCell ref="A22:B23"/>
    <mergeCell ref="E22:E23"/>
    <mergeCell ref="N22:N23"/>
    <mergeCell ref="O22:O23"/>
    <mergeCell ref="Q2:S2"/>
  </mergeCells>
  <dataValidations count="51">
    <dataValidation type="decimal" errorStyle="warning" operator="equal" allowBlank="0" showInputMessage="1" showErrorMessage="1" errorTitle="" error="{2}" promptTitle="" prompt="" sqref="A4:A4">
      <formula1>"='消防安全檢查列管對象依列管對象分$3_3_0$A176101a002'"</formula1>
      <formula2>k-SmartTag-statCourseNo</formula2>
    </dataValidation>
    <dataValidation type="decimal" errorStyle="warning" operator="equal" allowBlank="0" showInputMessage="1" showErrorMessage="1" errorTitle="" error="{2}" promptTitle="" prompt="" sqref="A8:A8">
      <formula1>"='桃園市桃園區$3_7_0$010000068000010'"</formula1>
      <formula2>k-SmartTag-place</formula2>
    </dataValidation>
    <dataValidation type="decimal" errorStyle="warning" operator="equal" allowBlank="0" showInputMessage="1" showErrorMessage="1" errorTitle="" error="{2}" promptTitle="" prompt="" sqref="A9:A9">
      <formula1>"='桃園市中壢區$3_8_0$010000068000020'"</formula1>
      <formula2>k-SmartTag-place</formula2>
    </dataValidation>
    <dataValidation type="decimal" errorStyle="warning" operator="equal" allowBlank="0" showInputMessage="1" showErrorMessage="1" errorTitle="" error="{2}" promptTitle="" prompt="" sqref="A10:A10">
      <formula1>"='桃園市大溪區$3_9_0$010000068000030'"</formula1>
      <formula2>k-SmartTag-place</formula2>
    </dataValidation>
    <dataValidation type="decimal" errorStyle="warning" operator="equal" allowBlank="0" showInputMessage="1" showErrorMessage="1" errorTitle="" error="{2}" promptTitle="" prompt="" sqref="A11:A11">
      <formula1>"='桃園市楊梅區$3_10_0$010000068000040'"</formula1>
      <formula2>k-SmartTag-place</formula2>
    </dataValidation>
    <dataValidation type="decimal" errorStyle="warning" operator="equal" allowBlank="0" showInputMessage="1" showErrorMessage="1" errorTitle="" error="{2}" promptTitle="" prompt="" sqref="A12:A12">
      <formula1>"='桃園市蘆竹區$3_11_0$010000068000050'"</formula1>
      <formula2>k-SmartTag-place</formula2>
    </dataValidation>
    <dataValidation type="decimal" errorStyle="warning" operator="equal" allowBlank="0" showInputMessage="1" showErrorMessage="1" errorTitle="" error="{2}" promptTitle="" prompt="" sqref="A13:A13">
      <formula1>"='桃園市大園區$3_12_0$010000068000060'"</formula1>
      <formula2>k-SmartTag-place</formula2>
    </dataValidation>
    <dataValidation type="decimal" errorStyle="warning" operator="equal" allowBlank="0" showInputMessage="1" showErrorMessage="1" errorTitle="" error="{2}" promptTitle="" prompt="" sqref="A14:A14">
      <formula1>"='桃園市龜山區$3_13_0$010000068000070'"</formula1>
      <formula2>k-SmartTag-place</formula2>
    </dataValidation>
    <dataValidation type="decimal" errorStyle="warning" operator="equal" allowBlank="0" showInputMessage="1" showErrorMessage="1" errorTitle="" error="{2}" promptTitle="" prompt="" sqref="A15:A15">
      <formula1>"='桃園市八德區$3_14_0$010000068000080'"</formula1>
      <formula2>k-SmartTag-place</formula2>
    </dataValidation>
    <dataValidation type="decimal" errorStyle="warning" operator="equal" allowBlank="0" showInputMessage="1" showErrorMessage="1" errorTitle="" error="{2}" promptTitle="" prompt="" sqref="A16:A16">
      <formula1>"='桃園市龍潭區$3_15_0$010000068000090'"</formula1>
      <formula2>k-SmartTag-place</formula2>
    </dataValidation>
    <dataValidation type="decimal" errorStyle="warning" operator="equal" allowBlank="0" showInputMessage="1" showErrorMessage="1" errorTitle="" error="{2}" promptTitle="" prompt="" sqref="A17:A17">
      <formula1>"='桃園市平鎮區$3_16_0$010000068000100'"</formula1>
      <formula2>k-SmartTag-place</formula2>
    </dataValidation>
    <dataValidation type="decimal" errorStyle="warning" operator="equal" allowBlank="0" showInputMessage="1" showErrorMessage="1" errorTitle="" error="{2}" promptTitle="" prompt="" sqref="A18:A18">
      <formula1>"='桃園市新屋區$3_17_0$010000068000110'"</formula1>
      <formula2>k-SmartTag-place</formula2>
    </dataValidation>
    <dataValidation type="decimal" errorStyle="warning" operator="equal" allowBlank="0" showInputMessage="1" showErrorMessage="1" errorTitle="" error="{2}" promptTitle="" prompt="" sqref="A19:A19">
      <formula1>"='桃園市觀音區$3_18_0$010000068000120'"</formula1>
      <formula2>k-SmartTag-place</formula2>
    </dataValidation>
    <dataValidation type="decimal" errorStyle="warning" operator="equal" allowBlank="0" showInputMessage="1" showErrorMessage="1" errorTitle="" error="{2}" promptTitle="" prompt="" sqref="A20:A20">
      <formula1>"='桃園市復興區$3_19_0$010000068000130'"</formula1>
      <formula2>k-SmartTag-place</formula2>
    </dataValidation>
    <dataValidation type="decimal" errorStyle="warning" operator="equal" allowBlank="0" showInputMessage="1" showErrorMessage="1" errorTitle="" error="{2}" promptTitle="" prompt="" sqref="B6:B6">
      <formula1>"='住宿型精神復健機構$3_5_1$0601100051'"</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C6:C6">
      <formula1>"='體育館.活動中心$3_5_2$0601100052'"</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D6:D6">
      <formula1>"='室內溜冰場.室內游泳池$3_5_3$0601100053'"</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E6:E6">
      <formula1>"='電影攝影場.電視播送場$3_5_4$0601100054'"</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F5:F5">
      <formula1>"='中華民國115年6月底$3_4_5$2026H1'"</formula1>
      <formula2>k-SmartTag-date</formula2>
    </dataValidation>
    <dataValidation type="decimal" errorStyle="warning" operator="equal" allowBlank="0" showInputMessage="1" showErrorMessage="1" errorTitle="" error="{2}" promptTitle="" prompt="" sqref="F6:F6">
      <formula1>"='倉庫$3_5_5$0601100055'"</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G6:G6">
      <formula1>"='傢俱展示販售場$3_5_6$0601100056'"</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H6:H6">
      <formula1>"='幼兒園$3_5_7$0601100057'"</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I6:I6">
      <formula1>"='電信機器室$3_5_8$0601100058'"</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J6:J6">
      <formula1>"='汽車修護廠.飛機修理廠.飛機庫$3_5_9$0601100059'"</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K6:K6">
      <formula1>"='室內停車場.建築物依法附設之室內停車空間$3_5_10$0601100060'"</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L6:L6">
      <formula1>"='工作場所$3_5_11$0601100061'"</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M6:M6">
      <formula1>"='地下建築物$3_5_12$0601100062'"</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N6:N6">
      <formula1>"='公共危險物品及可燃性高壓氣體設置標準暨安全管理辦法規定之場所$3_5_13$0601100063'"</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O6:O6">
      <formula1>"='加油站$3_5_14$0601100064'"</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P6:P6">
      <formula1>"='加氣站$3_5_15$0601100065'"</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Q6:Q6">
      <formula1>"='天然氣儲槽及可燃性高壓氣體儲槽$3_5_16$0601100066'"</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R6:R6">
      <formula1>"='爆竹煙火製造.儲存及販賣場所$3_5_17$0601100067'"</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 type="decimal" errorStyle="warning" operator="equal" allowBlank="0" showInputMessage="1" showErrorMessage="1" errorTitle="" error="{2}" promptTitle="" prompt="" sqref="S6:S6">
      <formula1>"='其他場所$3_5_18$0601100068'"</formula1>
      <formula2>k-SmartTag-muti1</formula2>
    </dataValidation>
    <dataValidation type="decimal" errorStyle="warning" operator="equal" allowBlank="0" showInputMessage="1" showErrorMessage="1" errorTitle="" error="" promptTitle="" prompt="" sqref="B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