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4-00-51-2報表程式" state="visible" r:id="rId1"/>
  </sheets>
</workbook>
</file>

<file path=xl/sharedStrings.xml><?xml version="1.0" encoding="utf-8"?>
<sst xmlns="http://schemas.openxmlformats.org/spreadsheetml/2006/main" count="42">
  <si>
    <t>公 開 類</t>
  </si>
  <si>
    <t>學 年 報</t>
  </si>
  <si>
    <t>桃園市高級中等學校原住民應屆畢業生升學就業概況</t>
  </si>
  <si>
    <t>中華民國113學年度</t>
  </si>
  <si>
    <t>項目別分</t>
  </si>
  <si>
    <t>總計</t>
  </si>
  <si>
    <t>按性別分</t>
  </si>
  <si>
    <t xml:space="preserve">  男</t>
  </si>
  <si>
    <t xml:space="preserve">  女</t>
  </si>
  <si>
    <t>按學程別及性別分</t>
  </si>
  <si>
    <t xml:space="preserve">  普通科</t>
  </si>
  <si>
    <t xml:space="preserve">  綜合高中</t>
  </si>
  <si>
    <t xml:space="preserve">  專業群(職業)科</t>
  </si>
  <si>
    <t xml:space="preserve">  實用技能學程</t>
  </si>
  <si>
    <t xml:space="preserve">  進修部(學校)</t>
  </si>
  <si>
    <t xml:space="preserve">　填表</t>
  </si>
  <si>
    <t>資料來源：依據本市轄區內各公私立高級中等學校填報教育部「高級中等學校公務與調查統計報表網路報送系統」之資料彙編。</t>
  </si>
  <si>
    <t>填表說明：本表應於編製期限內經網際網路上傳桃園市政府公務統計行政管理系統。</t>
  </si>
  <si>
    <t>於次年2月底前編報</t>
  </si>
  <si>
    <t>合計</t>
  </si>
  <si>
    <t>男</t>
  </si>
  <si>
    <t>女</t>
  </si>
  <si>
    <t>升學</t>
  </si>
  <si>
    <t xml:space="preserve">　審核</t>
  </si>
  <si>
    <t>公立大學院校</t>
  </si>
  <si>
    <t>私立大學院校</t>
  </si>
  <si>
    <t>公私立二專</t>
  </si>
  <si>
    <t>業務主管人員</t>
  </si>
  <si>
    <t>主辦統計人員</t>
  </si>
  <si>
    <t>軍警院校</t>
  </si>
  <si>
    <t>赴國外、大陸及港澳就讀</t>
  </si>
  <si>
    <t>機關首長</t>
  </si>
  <si>
    <t>編製機關</t>
  </si>
  <si>
    <t>表　　號</t>
  </si>
  <si>
    <t>其他學校</t>
  </si>
  <si>
    <t>桃園市政府教育局</t>
  </si>
  <si>
    <t>10414-00-51-2</t>
  </si>
  <si>
    <t>就業</t>
  </si>
  <si>
    <t>中華民國115年2月3日編製</t>
  </si>
  <si>
    <t xml:space="preserve"> </t>
  </si>
  <si>
    <t>單位：人</t>
  </si>
  <si>
    <t>未升學未就業及其他</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</si>
</sst>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9"/>
      <color rgb="FF000000"/>
      <name val="Calibri"/>
    </font>
    <font>
      <b val="false"/>
      <i val="false"/>
      <u val="none"/>
      <sz val="12"/>
      <color rgb="FF000000"/>
      <name val="Times New Roman"/>
    </font>
    <font>
      <b val="false"/>
      <i val="false"/>
      <u val="none"/>
      <sz val="14"/>
      <color rgb="FF000000"/>
      <name val="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vertical="center" wrapText="true"/>
    </xf>
    <xf numFmtId="0" fontId="1" borderId="3" xfId="0" applyFont="true" applyBorder="true">
      <alignment vertical="center"/>
    </xf>
    <xf numFmtId="0" fontId="1" borderId="2" xfId="0" applyFont="true" applyBorder="true"/>
    <xf numFmtId="0" fontId="3" borderId="0" xfId="0" applyFont="true">
      <alignment horizontal="left" vertical="center"/>
    </xf>
    <xf numFmtId="0" fontId="3" borderId="0" xfId="0" applyFont="true"/>
    <xf numFmtId="0" fontId="1" borderId="0" xfId="0" applyFont="true"/>
    <xf numFmtId="0" fontId="4" borderId="0" xfId="0" applyFont="true"/>
    <xf numFmtId="0" fontId="5" borderId="0" xfId="0" applyFont="true"/>
    <xf numFmtId="0" fontId="1" borderId="5" xfId="0" applyFont="true" applyBorder="true">
      <alignment vertical="center"/>
    </xf>
    <xf numFmtId="0" fontId="3" borderId="6" xfId="0" applyFont="true" applyBorder="true">
      <alignment horizontal="left" vertical="center"/>
    </xf>
    <xf numFmtId="0" fontId="1" borderId="1" xfId="0" applyFont="true" applyBorder="true">
      <alignment horizontal="center" vertical="center" wrapText="true"/>
    </xf>
    <xf numFmtId="0" fontId="1" borderId="7" xfId="0" applyFont="true" applyBorder="true">
      <alignment horizontal="left" vertical="center"/>
    </xf>
    <xf numFmtId="0" fontId="1" borderId="8" xfId="0" applyFont="true" applyBorder="true">
      <alignment horizontal="left" vertical="center"/>
    </xf>
    <xf numFmtId="0" fontId="1" borderId="9" xfId="0" applyFont="true" applyBorder="true">
      <alignment horizontal="left" vertical="center"/>
    </xf>
    <xf numFmtId="0" fontId="1" borderId="2" xfId="0" applyFont="true" applyBorder="true">
      <alignment horizontal="center" vertical="center"/>
    </xf>
    <xf numFmtId="0" fontId="3" borderId="0" xfId="0" applyFont="true">
      <alignment horizontal="center" vertical="center"/>
    </xf>
    <xf numFmtId="197" fontId="4" borderId="10" xfId="0" applyNumberFormat="true" applyFont="true" applyBorder="true">
      <alignment vertical="center"/>
    </xf>
    <xf numFmtId="197" fontId="4" borderId="5" xfId="0" applyNumberFormat="true" applyFont="true" applyBorder="true">
      <alignment vertical="center"/>
    </xf>
    <xf numFmtId="197" fontId="4" borderId="11" xfId="0" applyNumberFormat="true" applyFont="true" applyBorder="true">
      <alignment vertical="center"/>
    </xf>
    <xf numFmtId="0" fontId="3" borderId="11" xfId="0" applyFont="true" applyBorder="true">
      <alignment vertical="center"/>
    </xf>
    <xf numFmtId="0" fontId="3" borderId="1" xfId="0" applyFont="true" applyBorder="true">
      <alignment horizontal="center"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3" xfId="0"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3" borderId="0" xfId="0" applyFont="true">
      <alignment horizontal="right" vertical="top"/>
    </xf>
    <xf numFmtId="0" fontId="3" borderId="0" xfId="0" applyFont="true">
      <alignment vertical="center"/>
    </xf>
    <xf numFmtId="0" fontId="3" borderId="3" xfId="0" applyFont="true" applyBorder="true">
      <alignment horizontal="right"/>
    </xf>
    <xf numFmtId="0" fontId="1" borderId="12" xfId="0" applyFont="true" applyBorder="true">
      <alignment horizontal="center" vertical="center" wrapText="true"/>
    </xf>
    <xf numFmtId="0" fontId="4" borderId="5" xfId="0" applyFont="true" applyBorder="true"/>
    <xf numFmtId="0" fontId="6" borderId="0" xfId="0" applyFont="true"/>
    <xf numFmtId="0" fontId="4" borderId="0" xfId="0" applyFont="true">
      <alignment horizontal="center" vertical="center"/>
    </xf>
    <xf numFmtId="0" fontId="6" borderId="0" xfId="0" applyFont="true">
      <alignment horizontal="center" vertical="center"/>
    </xf>
    <xf numFmtId="0" fontId="7" borderId="0" xfId="0" applyFont="true"/>
    <xf numFmtId="0" fontId="6" borderId="0" xfId="0" applyFont="true">
      <alignment vertical="center"/>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P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25.2109375" hidden="false" outlineLevel="0"/>
    <col min="2" max="2" bestFit="false" customWidth="true" width="7.4921875" hidden="false" outlineLevel="0"/>
    <col min="3" max="12" bestFit="false" customWidth="true" width="19.2109375" hidden="false" outlineLevel="0"/>
    <col min="13" max="13" bestFit="false" customWidth="true" width="22.921875" hidden="false" outlineLevel="0"/>
    <col min="14" max="14" bestFit="false" customWidth="true" width="5.921875" hidden="false" outlineLevel="0"/>
    <col min="15" max="32" bestFit="false" customWidth="true" width="10.2109375" hidden="false" outlineLevel="0"/>
    <col min="33" max="50" bestFit="false" customWidth="true" width="9.3515625" hidden="false" outlineLevel="0"/>
  </cols>
  <sheetData>
    <row r="1" ht="19.5" customHeight="true">
      <c r="A1" s="1" t="s">
        <v>0</v>
      </c>
      <c r="B1" s="16"/>
      <c r="C1" s="6"/>
      <c r="D1" s="6"/>
      <c r="E1" s="6"/>
      <c r="F1" s="6"/>
      <c r="G1" s="6"/>
      <c r="H1" s="6"/>
      <c r="I1" s="33"/>
      <c r="J1" s="1" t="s">
        <v>32</v>
      </c>
      <c r="K1" s="1" t="s">
        <v>35</v>
      </c>
      <c r="L1" s="1"/>
      <c r="M1" s="39"/>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row>
    <row r="2" ht="19.5" customHeight="true">
      <c r="A2" s="1" t="s">
        <v>1</v>
      </c>
      <c r="B2" s="17" t="s">
        <v>18</v>
      </c>
      <c r="C2" s="17"/>
      <c r="D2" s="27"/>
      <c r="E2" s="32"/>
      <c r="F2" s="32"/>
      <c r="G2" s="32"/>
      <c r="H2" s="32"/>
      <c r="I2" s="34"/>
      <c r="J2" s="1" t="s">
        <v>33</v>
      </c>
      <c r="K2" s="1" t="s">
        <v>36</v>
      </c>
      <c r="L2" s="1"/>
      <c r="M2" s="39"/>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row>
    <row r="3" ht="33" customHeight="true">
      <c r="A3" s="2" t="s">
        <v>2</v>
      </c>
      <c r="B3" s="2"/>
      <c r="C3" s="2"/>
      <c r="D3" s="2"/>
      <c r="E3" s="2"/>
      <c r="F3" s="2"/>
      <c r="G3" s="2"/>
      <c r="H3" s="2"/>
      <c r="I3" s="2"/>
      <c r="J3" s="2"/>
      <c r="K3" s="2"/>
      <c r="L3" s="2"/>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row>
    <row r="4" ht="18" customHeight="true">
      <c r="A4" s="3" t="s">
        <v>3</v>
      </c>
      <c r="B4" s="3"/>
      <c r="C4" s="3"/>
      <c r="D4" s="3"/>
      <c r="E4" s="3"/>
      <c r="F4" s="3"/>
      <c r="G4" s="3"/>
      <c r="H4" s="3"/>
      <c r="I4" s="3"/>
      <c r="J4" s="3"/>
      <c r="K4" s="3"/>
      <c r="L4" s="37" t="s">
        <v>40</v>
      </c>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row>
    <row r="5" ht="18.75" customHeight="true">
      <c r="A5" s="4" t="s">
        <v>4</v>
      </c>
      <c r="B5" s="18"/>
      <c r="C5" s="18" t="s">
        <v>5</v>
      </c>
      <c r="D5" s="28" t="s">
        <v>22</v>
      </c>
      <c r="E5" s="28"/>
      <c r="F5" s="28"/>
      <c r="G5" s="28"/>
      <c r="H5" s="28"/>
      <c r="I5" s="28"/>
      <c r="J5" s="28"/>
      <c r="K5" s="1" t="s">
        <v>37</v>
      </c>
      <c r="L5" s="38" t="s">
        <v>41</v>
      </c>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row>
    <row r="6" ht="59.25" customHeight="true">
      <c r="A6" s="4"/>
      <c r="B6" s="18"/>
      <c r="C6" s="18"/>
      <c r="D6" s="1" t="s">
        <v>19</v>
      </c>
      <c r="E6" s="1" t="s">
        <v>24</v>
      </c>
      <c r="F6" s="1" t="s">
        <v>25</v>
      </c>
      <c r="G6" s="1" t="s">
        <v>26</v>
      </c>
      <c r="H6" s="1" t="s">
        <v>29</v>
      </c>
      <c r="I6" s="18" t="s">
        <v>30</v>
      </c>
      <c r="J6" s="1" t="s">
        <v>34</v>
      </c>
      <c r="K6" s="1"/>
      <c r="L6" s="38"/>
      <c r="M6" s="14"/>
      <c r="N6" s="14"/>
      <c r="O6" s="43"/>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row>
    <row r="7" ht="26.25" customHeight="true">
      <c r="A7" s="5" t="s">
        <v>5</v>
      </c>
      <c r="B7" s="19"/>
      <c r="C7" s="24" t="n">
        <f>SUM(D7, K7, L7)</f>
        <v>727</v>
      </c>
      <c r="D7" s="29" t="n">
        <f>SUM(D9:D10)</f>
        <v>604</v>
      </c>
      <c r="E7" s="29" t="n">
        <f>SUM(E9:E10)</f>
        <v>238</v>
      </c>
      <c r="F7" s="29" t="n">
        <f>SUM(F9:F10)</f>
        <v>357</v>
      </c>
      <c r="G7" s="29" t="n">
        <f>SUM(G9:G10)</f>
        <v>0</v>
      </c>
      <c r="H7" s="29" t="n">
        <f>SUM(H9:H10)</f>
        <v>9</v>
      </c>
      <c r="I7" s="29" t="n">
        <f>SUM(I9:I10)</f>
        <v>0</v>
      </c>
      <c r="J7" s="29" t="n">
        <f>SUM(J9:J10)</f>
        <v>0</v>
      </c>
      <c r="K7" s="29" t="n">
        <f>SUM(K9:K10)</f>
        <v>75</v>
      </c>
      <c r="L7" s="29" t="n">
        <f>SUM(L9:L10)</f>
        <v>48</v>
      </c>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row>
    <row r="8" ht="26.25" customHeight="true">
      <c r="A8" s="6" t="s">
        <v>6</v>
      </c>
      <c r="B8" s="20"/>
      <c r="C8" s="25"/>
      <c r="D8" s="30"/>
      <c r="E8" s="30"/>
      <c r="F8" s="30"/>
      <c r="G8" s="30"/>
      <c r="H8" s="30"/>
      <c r="I8" s="30"/>
      <c r="J8" s="30"/>
      <c r="K8" s="30"/>
      <c r="L8" s="30"/>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row>
    <row r="9" ht="26.25" customHeight="true">
      <c r="A9" s="7" t="s">
        <v>7</v>
      </c>
      <c r="B9" s="20"/>
      <c r="C9" s="25" t="n">
        <f>SUM(D9, K9, L9)</f>
        <v>372</v>
      </c>
      <c r="D9" s="30" t="n">
        <f>SUM(D13, D16, D19, D22, D25)</f>
        <v>300</v>
      </c>
      <c r="E9" s="30" t="n">
        <f>SUM(E13, E16, E19, E22, E25)</f>
        <v>114</v>
      </c>
      <c r="F9" s="30" t="n">
        <f>SUM(F13, F16, F19, F22, F25)</f>
        <v>181</v>
      </c>
      <c r="G9" s="30" t="n">
        <f>SUM(G13, G16, G19, G22, G25)</f>
        <v>0</v>
      </c>
      <c r="H9" s="30" t="n">
        <f>SUM(H13, H16, H19, H22, H25)</f>
        <v>5</v>
      </c>
      <c r="I9" s="30" t="n">
        <f>SUM(I13, I16, I19, I22, I25)</f>
        <v>0</v>
      </c>
      <c r="J9" s="30" t="n">
        <f>SUM(J13, J16, J19, J22, J25)</f>
        <v>0</v>
      </c>
      <c r="K9" s="30" t="n">
        <f>SUM(K13, K16, K19, K22, K25)</f>
        <v>41</v>
      </c>
      <c r="L9" s="30" t="n">
        <f>SUM(L13, L16, L19, L22, L25)</f>
        <v>31</v>
      </c>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row>
    <row r="10" ht="26.25" customHeight="true">
      <c r="A10" s="7" t="s">
        <v>8</v>
      </c>
      <c r="B10" s="20"/>
      <c r="C10" s="25" t="n">
        <f>SUM(D10, K10, L10)</f>
        <v>355</v>
      </c>
      <c r="D10" s="30" t="n">
        <f>SUM(D14, D17, D20, D23, D26)</f>
        <v>304</v>
      </c>
      <c r="E10" s="30" t="n">
        <f>SUM(E14, E17, E20, E23, E26)</f>
        <v>124</v>
      </c>
      <c r="F10" s="30" t="n">
        <f>SUM(F14, F17, F20, F23, F26)</f>
        <v>176</v>
      </c>
      <c r="G10" s="30" t="n">
        <f>SUM(G14, G17, G20, G23, G26)</f>
        <v>0</v>
      </c>
      <c r="H10" s="30" t="n">
        <f>SUM(H14, H17, H20, H23, H26)</f>
        <v>4</v>
      </c>
      <c r="I10" s="30" t="n">
        <f>SUM(I14, I17, I20, I23, I26)</f>
        <v>0</v>
      </c>
      <c r="J10" s="30" t="n">
        <f>SUM(J14, J17, J20, J23, J26)</f>
        <v>0</v>
      </c>
      <c r="K10" s="30" t="n">
        <f>SUM(K14, K17, K20, K23, K26)</f>
        <v>34</v>
      </c>
      <c r="L10" s="30" t="n">
        <f>SUM(L14, L17, L20, L23, L26)</f>
        <v>17</v>
      </c>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row>
    <row r="11" ht="26.25" customHeight="true">
      <c r="A11" s="6" t="s">
        <v>9</v>
      </c>
      <c r="B11" s="20"/>
      <c r="C11" s="25"/>
      <c r="D11" s="30"/>
      <c r="E11" s="30"/>
      <c r="F11" s="30"/>
      <c r="G11" s="30"/>
      <c r="H11" s="30"/>
      <c r="I11" s="30"/>
      <c r="J11" s="30"/>
      <c r="K11" s="30"/>
      <c r="L11" s="30"/>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row>
    <row r="12" ht="26.25" customHeight="true">
      <c r="A12" s="6" t="s">
        <v>10</v>
      </c>
      <c r="B12" s="20" t="s">
        <v>19</v>
      </c>
      <c r="C12" s="25" t="n">
        <f>SUM(D12, K12, L12)</f>
        <v>269</v>
      </c>
      <c r="D12" s="30" t="n">
        <f>SUM(D13:D14)</f>
        <v>248</v>
      </c>
      <c r="E12" s="30" t="n">
        <f>SUM(E13:E14)</f>
        <v>123</v>
      </c>
      <c r="F12" s="30" t="n">
        <f>SUM(F13:F14)</f>
        <v>122</v>
      </c>
      <c r="G12" s="30" t="n">
        <f>SUM(G13:G14)</f>
        <v>0</v>
      </c>
      <c r="H12" s="30" t="n">
        <f>SUM(H13:H14)</f>
        <v>3</v>
      </c>
      <c r="I12" s="30" t="n">
        <f>SUM(I13:I14)</f>
        <v>0</v>
      </c>
      <c r="J12" s="30" t="n">
        <f>SUM(J13:J14)</f>
        <v>0</v>
      </c>
      <c r="K12" s="30" t="n">
        <f>SUM(K13:K14)</f>
        <v>8</v>
      </c>
      <c r="L12" s="30" t="n">
        <f>SUM(L13:L14)</f>
        <v>13</v>
      </c>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row>
    <row r="13" ht="26.25" customHeight="true">
      <c r="A13" s="6"/>
      <c r="B13" s="20" t="s">
        <v>20</v>
      </c>
      <c r="C13" s="25" t="n">
        <f>SUM(D13, K13, L13)</f>
        <v>138</v>
      </c>
      <c r="D13" s="30" t="n">
        <f>SUM(E13:J13)</f>
        <v>125</v>
      </c>
      <c r="E13" s="30" t="n">
        <v>63</v>
      </c>
      <c r="F13" s="30" t="n">
        <v>60</v>
      </c>
      <c r="G13" s="30" t="n">
        <v>0</v>
      </c>
      <c r="H13" s="30" t="n">
        <v>2</v>
      </c>
      <c r="I13" s="30" t="n">
        <v>0</v>
      </c>
      <c r="J13" s="30" t="n">
        <v>0</v>
      </c>
      <c r="K13" s="30" t="n">
        <v>5</v>
      </c>
      <c r="L13" s="30" t="n">
        <v>8</v>
      </c>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row>
    <row r="14" ht="26.25" customHeight="true">
      <c r="A14" s="6"/>
      <c r="B14" s="20" t="s">
        <v>21</v>
      </c>
      <c r="C14" s="25" t="n">
        <f>SUM(D14, K14, L14)</f>
        <v>131</v>
      </c>
      <c r="D14" s="30" t="n">
        <f>SUM(E14:J14)</f>
        <v>123</v>
      </c>
      <c r="E14" s="30" t="n">
        <v>60</v>
      </c>
      <c r="F14" s="30" t="n">
        <v>62</v>
      </c>
      <c r="G14" s="30" t="n">
        <v>0</v>
      </c>
      <c r="H14" s="30" t="n">
        <v>1</v>
      </c>
      <c r="I14" s="30" t="n">
        <v>0</v>
      </c>
      <c r="J14" s="30" t="n">
        <v>0</v>
      </c>
      <c r="K14" s="30" t="n">
        <v>3</v>
      </c>
      <c r="L14" s="30" t="n">
        <v>5</v>
      </c>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row>
    <row r="15" ht="26.25" customHeight="true">
      <c r="A15" s="6" t="s">
        <v>11</v>
      </c>
      <c r="B15" s="20" t="s">
        <v>19</v>
      </c>
      <c r="C15" s="25" t="n">
        <f>SUM(D15, K15, L15)</f>
        <v>12</v>
      </c>
      <c r="D15" s="30" t="n">
        <f>SUM(D16:D17)</f>
        <v>11</v>
      </c>
      <c r="E15" s="30" t="n">
        <f>SUM(E16:E17)</f>
        <v>4</v>
      </c>
      <c r="F15" s="30" t="n">
        <f>SUM(F16:F17)</f>
        <v>7</v>
      </c>
      <c r="G15" s="30" t="n">
        <f>SUM(G16:G17)</f>
        <v>0</v>
      </c>
      <c r="H15" s="30" t="n">
        <f>SUM(H16:H17)</f>
        <v>0</v>
      </c>
      <c r="I15" s="30" t="n">
        <f>SUM(I16:I17)</f>
        <v>0</v>
      </c>
      <c r="J15" s="30" t="n">
        <f>SUM(J16:J17)</f>
        <v>0</v>
      </c>
      <c r="K15" s="30" t="n">
        <f>SUM(K16:K17)</f>
        <v>1</v>
      </c>
      <c r="L15" s="30" t="n">
        <f>SUM(L16:L17)</f>
        <v>0</v>
      </c>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row>
    <row r="16" ht="26.25" customHeight="true">
      <c r="A16" s="6"/>
      <c r="B16" s="20" t="s">
        <v>20</v>
      </c>
      <c r="C16" s="25" t="n">
        <f>SUM(D16, K16, L16)</f>
        <v>9</v>
      </c>
      <c r="D16" s="30" t="n">
        <f>SUM(E16:J16)</f>
        <v>8</v>
      </c>
      <c r="E16" s="30" t="n">
        <v>3</v>
      </c>
      <c r="F16" s="30" t="n">
        <v>5</v>
      </c>
      <c r="G16" s="30" t="n">
        <v>0</v>
      </c>
      <c r="H16" s="30" t="n">
        <v>0</v>
      </c>
      <c r="I16" s="30" t="n">
        <v>0</v>
      </c>
      <c r="J16" s="30" t="n">
        <v>0</v>
      </c>
      <c r="K16" s="30" t="n">
        <v>1</v>
      </c>
      <c r="L16" s="30" t="n">
        <v>0</v>
      </c>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row>
    <row r="17" ht="26.25" customHeight="true">
      <c r="A17" s="6"/>
      <c r="B17" s="20" t="s">
        <v>21</v>
      </c>
      <c r="C17" s="25" t="n">
        <f>SUM(D17, K17, L17)</f>
        <v>3</v>
      </c>
      <c r="D17" s="30" t="n">
        <f>SUM(E17:J17)</f>
        <v>3</v>
      </c>
      <c r="E17" s="30" t="n">
        <v>1</v>
      </c>
      <c r="F17" s="30" t="n">
        <v>2</v>
      </c>
      <c r="G17" s="30" t="n">
        <v>0</v>
      </c>
      <c r="H17" s="30" t="n">
        <v>0</v>
      </c>
      <c r="I17" s="30" t="n">
        <v>0</v>
      </c>
      <c r="J17" s="30" t="n">
        <v>0</v>
      </c>
      <c r="K17" s="30" t="n">
        <v>0</v>
      </c>
      <c r="L17" s="30" t="n">
        <v>0</v>
      </c>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row>
    <row r="18" ht="26.25" customHeight="true">
      <c r="A18" s="8" t="s">
        <v>12</v>
      </c>
      <c r="B18" s="20" t="s">
        <v>19</v>
      </c>
      <c r="C18" s="25" t="n">
        <f>SUM(D18, K18, L18)</f>
        <v>352</v>
      </c>
      <c r="D18" s="30" t="n">
        <f>SUM(D19:D20)</f>
        <v>287</v>
      </c>
      <c r="E18" s="30" t="n">
        <f>SUM(E19:E20)</f>
        <v>103</v>
      </c>
      <c r="F18" s="30" t="n">
        <f>SUM(F19:F20)</f>
        <v>180</v>
      </c>
      <c r="G18" s="30" t="n">
        <f>SUM(G19:G20)</f>
        <v>0</v>
      </c>
      <c r="H18" s="30" t="n">
        <f>SUM(H19:H20)</f>
        <v>4</v>
      </c>
      <c r="I18" s="30" t="n">
        <f>SUM(I19:I20)</f>
        <v>0</v>
      </c>
      <c r="J18" s="30" t="n">
        <f>SUM(J19:J20)</f>
        <v>0</v>
      </c>
      <c r="K18" s="30" t="n">
        <f>SUM(K19:K20)</f>
        <v>37</v>
      </c>
      <c r="L18" s="30" t="n">
        <f>SUM(L19:L20)</f>
        <v>28</v>
      </c>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row>
    <row r="19" ht="26.25" customHeight="true">
      <c r="A19" s="6"/>
      <c r="B19" s="20" t="s">
        <v>20</v>
      </c>
      <c r="C19" s="25" t="n">
        <f>SUM(D19, K19, L19)</f>
        <v>183</v>
      </c>
      <c r="D19" s="30" t="n">
        <f>SUM(E19:J19)</f>
        <v>144</v>
      </c>
      <c r="E19" s="30" t="n">
        <v>46</v>
      </c>
      <c r="F19" s="30" t="n">
        <v>95</v>
      </c>
      <c r="G19" s="30" t="n">
        <v>0</v>
      </c>
      <c r="H19" s="30" t="n">
        <v>3</v>
      </c>
      <c r="I19" s="30" t="n">
        <v>0</v>
      </c>
      <c r="J19" s="30" t="n">
        <v>0</v>
      </c>
      <c r="K19" s="30" t="n">
        <v>20</v>
      </c>
      <c r="L19" s="30" t="n">
        <v>19</v>
      </c>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row>
    <row r="20" ht="26.25" customHeight="true">
      <c r="A20" s="6"/>
      <c r="B20" s="20" t="s">
        <v>21</v>
      </c>
      <c r="C20" s="25" t="n">
        <f>SUM(D20, K20, L20)</f>
        <v>169</v>
      </c>
      <c r="D20" s="30" t="n">
        <f>SUM(E20:J20)</f>
        <v>143</v>
      </c>
      <c r="E20" s="30" t="n">
        <v>57</v>
      </c>
      <c r="F20" s="30" t="n">
        <v>85</v>
      </c>
      <c r="G20" s="30" t="n">
        <v>0</v>
      </c>
      <c r="H20" s="30" t="n">
        <v>1</v>
      </c>
      <c r="I20" s="30" t="n">
        <v>0</v>
      </c>
      <c r="J20" s="30" t="n">
        <v>0</v>
      </c>
      <c r="K20" s="30" t="n">
        <v>17</v>
      </c>
      <c r="L20" s="30" t="n">
        <v>9</v>
      </c>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row>
    <row r="21" ht="26.25" customHeight="true">
      <c r="A21" s="6" t="s">
        <v>13</v>
      </c>
      <c r="B21" s="20" t="s">
        <v>19</v>
      </c>
      <c r="C21" s="25" t="n">
        <f>SUM(D21, K21, L21)</f>
        <v>54</v>
      </c>
      <c r="D21" s="30" t="n">
        <f>SUM(D22:D23)</f>
        <v>41</v>
      </c>
      <c r="E21" s="30" t="n">
        <f>SUM(E22:E23)</f>
        <v>4</v>
      </c>
      <c r="F21" s="30" t="n">
        <f>SUM(F22:F23)</f>
        <v>37</v>
      </c>
      <c r="G21" s="30" t="n">
        <f>SUM(G22:G23)</f>
        <v>0</v>
      </c>
      <c r="H21" s="30" t="n">
        <f>SUM(H22:H23)</f>
        <v>0</v>
      </c>
      <c r="I21" s="30" t="n">
        <f>SUM(I22:I23)</f>
        <v>0</v>
      </c>
      <c r="J21" s="30" t="n">
        <f>SUM(J22:J23)</f>
        <v>0</v>
      </c>
      <c r="K21" s="30" t="n">
        <f>SUM(K22:K23)</f>
        <v>9</v>
      </c>
      <c r="L21" s="30" t="n">
        <f>SUM(L22:L23)</f>
        <v>4</v>
      </c>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row>
    <row r="22" ht="26.25" customHeight="true">
      <c r="A22" s="6"/>
      <c r="B22" s="20" t="s">
        <v>20</v>
      </c>
      <c r="C22" s="25" t="n">
        <f>SUM(D22, K22, L22)</f>
        <v>25</v>
      </c>
      <c r="D22" s="30" t="n">
        <f>SUM(E22:J22)</f>
        <v>17</v>
      </c>
      <c r="E22" s="30" t="n">
        <v>1</v>
      </c>
      <c r="F22" s="30" t="n">
        <v>16</v>
      </c>
      <c r="G22" s="30" t="n">
        <v>0</v>
      </c>
      <c r="H22" s="30" t="n">
        <v>0</v>
      </c>
      <c r="I22" s="30" t="n">
        <v>0</v>
      </c>
      <c r="J22" s="30" t="n">
        <v>0</v>
      </c>
      <c r="K22" s="30" t="n">
        <v>6</v>
      </c>
      <c r="L22" s="30" t="n">
        <v>2</v>
      </c>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row>
    <row r="23" ht="26.25" customHeight="true">
      <c r="A23" s="6"/>
      <c r="B23" s="20" t="s">
        <v>21</v>
      </c>
      <c r="C23" s="25" t="n">
        <f>SUM(D23, K23, L23)</f>
        <v>29</v>
      </c>
      <c r="D23" s="30" t="n">
        <f>SUM(E23:J23)</f>
        <v>24</v>
      </c>
      <c r="E23" s="30" t="n">
        <v>3</v>
      </c>
      <c r="F23" s="30" t="n">
        <v>21</v>
      </c>
      <c r="G23" s="30" t="n">
        <v>0</v>
      </c>
      <c r="H23" s="30" t="n">
        <v>0</v>
      </c>
      <c r="I23" s="30" t="n">
        <v>0</v>
      </c>
      <c r="J23" s="30" t="n">
        <v>0</v>
      </c>
      <c r="K23" s="30" t="n">
        <v>3</v>
      </c>
      <c r="L23" s="30" t="n">
        <v>2</v>
      </c>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row>
    <row r="24" ht="26.25" customHeight="true">
      <c r="A24" s="6" t="s">
        <v>14</v>
      </c>
      <c r="B24" s="20" t="s">
        <v>19</v>
      </c>
      <c r="C24" s="25" t="n">
        <f>SUM(D24, K24, L24)</f>
        <v>40</v>
      </c>
      <c r="D24" s="30" t="n">
        <f>SUM(D25:D26)</f>
        <v>17</v>
      </c>
      <c r="E24" s="30" t="n">
        <f>SUM(E25:E26)</f>
        <v>4</v>
      </c>
      <c r="F24" s="30" t="n">
        <f>SUM(F25:F26)</f>
        <v>11</v>
      </c>
      <c r="G24" s="30" t="n">
        <f>SUM(G25:G26)</f>
        <v>0</v>
      </c>
      <c r="H24" s="30" t="n">
        <f>SUM(H25:H26)</f>
        <v>2</v>
      </c>
      <c r="I24" s="30" t="n">
        <f>SUM(I25:I26)</f>
        <v>0</v>
      </c>
      <c r="J24" s="30" t="n">
        <f>SUM(J25:J26)</f>
        <v>0</v>
      </c>
      <c r="K24" s="30" t="n">
        <f>SUM(K25:K26)</f>
        <v>20</v>
      </c>
      <c r="L24" s="30" t="n">
        <f>SUM(L25:L26)</f>
        <v>3</v>
      </c>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row>
    <row r="25" ht="26.25" customHeight="true">
      <c r="A25" s="6"/>
      <c r="B25" s="20" t="s">
        <v>20</v>
      </c>
      <c r="C25" s="25" t="n">
        <f>SUM(D25, K25, L25)</f>
        <v>17</v>
      </c>
      <c r="D25" s="30" t="n">
        <f>SUM(E25:J25)</f>
        <v>6</v>
      </c>
      <c r="E25" s="30" t="n">
        <v>1</v>
      </c>
      <c r="F25" s="30" t="n">
        <v>5</v>
      </c>
      <c r="G25" s="30" t="n">
        <v>0</v>
      </c>
      <c r="H25" s="30" t="n">
        <v>0</v>
      </c>
      <c r="I25" s="30" t="n">
        <v>0</v>
      </c>
      <c r="J25" s="30" t="n">
        <v>0</v>
      </c>
      <c r="K25" s="30" t="n">
        <v>9</v>
      </c>
      <c r="L25" s="30" t="n">
        <v>2</v>
      </c>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row>
    <row r="26" ht="26.25" customHeight="true">
      <c r="A26" s="9"/>
      <c r="B26" s="21" t="s">
        <v>21</v>
      </c>
      <c r="C26" s="26" t="n">
        <f>SUM(D26, K26, L26)</f>
        <v>23</v>
      </c>
      <c r="D26" s="31" t="n">
        <f>SUM(E26:J26)</f>
        <v>11</v>
      </c>
      <c r="E26" s="31" t="n">
        <v>3</v>
      </c>
      <c r="F26" s="31" t="n">
        <v>6</v>
      </c>
      <c r="G26" s="31" t="n">
        <v>0</v>
      </c>
      <c r="H26" s="31" t="n">
        <v>2</v>
      </c>
      <c r="I26" s="31" t="n">
        <v>0</v>
      </c>
      <c r="J26" s="31" t="n">
        <v>0</v>
      </c>
      <c r="K26" s="31" t="n">
        <v>11</v>
      </c>
      <c r="L26" s="31" t="n">
        <v>1</v>
      </c>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row>
    <row r="27" ht="6" customHeight="true">
      <c r="A27" s="10"/>
      <c r="B27" s="22"/>
      <c r="C27" s="10"/>
      <c r="D27" s="10"/>
      <c r="E27" s="10"/>
      <c r="F27" s="10"/>
      <c r="G27" s="10"/>
      <c r="H27" s="10"/>
      <c r="I27" s="10"/>
      <c r="J27" s="10"/>
      <c r="K27" s="10"/>
      <c r="L27" s="10"/>
      <c r="M27" s="14"/>
      <c r="N27" s="41"/>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row>
    <row r="28" ht="18" customHeight="true">
      <c r="A28" s="11" t="s">
        <v>15</v>
      </c>
      <c r="B28" s="23"/>
      <c r="C28" s="12"/>
      <c r="D28" s="23" t="s">
        <v>23</v>
      </c>
      <c r="E28" s="12"/>
      <c r="F28" s="23"/>
      <c r="G28" s="11" t="s">
        <v>27</v>
      </c>
      <c r="H28" s="15"/>
      <c r="I28" s="12" t="s">
        <v>31</v>
      </c>
      <c r="J28" s="12"/>
      <c r="K28" s="35" t="s">
        <v>38</v>
      </c>
      <c r="L28" s="35"/>
      <c r="M28" s="11"/>
      <c r="N28" s="42"/>
      <c r="O28" s="40"/>
      <c r="P28" s="23"/>
      <c r="Q28" s="40"/>
      <c r="R28" s="42"/>
      <c r="S28" s="40"/>
      <c r="T28" s="42"/>
      <c r="U28" s="40"/>
      <c r="V28" s="40"/>
      <c r="W28" s="40"/>
      <c r="X28" s="40"/>
      <c r="Y28" s="12"/>
      <c r="Z28" s="44"/>
      <c r="AA28" s="44"/>
      <c r="AB28" s="44"/>
      <c r="AC28" s="44"/>
      <c r="AD28" s="44"/>
      <c r="AE28" s="44"/>
      <c r="AF28" s="45"/>
      <c r="AG28" s="14"/>
      <c r="AH28" s="14"/>
      <c r="AI28" s="14"/>
      <c r="AJ28" s="14"/>
      <c r="AK28" s="14"/>
      <c r="AL28" s="14"/>
      <c r="AM28" s="14"/>
      <c r="AN28" s="14"/>
      <c r="AO28" s="14"/>
      <c r="AP28" s="14"/>
    </row>
    <row r="29" ht="18" customHeight="true">
      <c r="A29" s="12"/>
      <c r="B29" s="12"/>
      <c r="C29" s="12"/>
      <c r="D29" s="12"/>
      <c r="E29" s="12"/>
      <c r="F29" s="23"/>
      <c r="G29" s="11" t="s">
        <v>28</v>
      </c>
      <c r="H29" s="15"/>
      <c r="I29" s="12"/>
      <c r="J29" s="12"/>
      <c r="K29" s="36" t="s">
        <v>39</v>
      </c>
      <c r="L29" s="15"/>
      <c r="M29" s="40"/>
      <c r="N29" s="40"/>
      <c r="O29" s="40"/>
      <c r="P29" s="40"/>
      <c r="Q29" s="40"/>
      <c r="R29" s="42"/>
      <c r="S29" s="40"/>
      <c r="T29" s="42"/>
      <c r="U29" s="40"/>
      <c r="V29" s="40"/>
      <c r="W29" s="40"/>
      <c r="X29" s="44"/>
      <c r="Y29" s="44"/>
      <c r="Z29" s="44"/>
      <c r="AA29" s="44"/>
      <c r="AB29" s="44"/>
      <c r="AC29" s="44"/>
      <c r="AD29" s="44"/>
      <c r="AE29" s="44"/>
      <c r="AF29" s="44"/>
      <c r="AG29" s="14"/>
      <c r="AH29" s="14"/>
      <c r="AI29" s="14"/>
      <c r="AJ29" s="14"/>
      <c r="AK29" s="14"/>
      <c r="AL29" s="14"/>
      <c r="AM29" s="14"/>
      <c r="AN29" s="14"/>
      <c r="AO29" s="14"/>
      <c r="AP29" s="14"/>
    </row>
    <row r="30" ht="13.5" customHeight="true">
      <c r="A30" s="12"/>
      <c r="B30" s="12"/>
      <c r="C30" s="12"/>
      <c r="D30" s="12"/>
      <c r="E30" s="12"/>
      <c r="F30" s="12"/>
      <c r="G30" s="12"/>
      <c r="H30" s="15"/>
      <c r="I30" s="12"/>
      <c r="J30" s="12"/>
      <c r="K30" s="12"/>
      <c r="L30" s="12"/>
      <c r="M30" s="40"/>
      <c r="N30" s="40"/>
      <c r="O30" s="40"/>
      <c r="P30" s="40"/>
      <c r="Q30" s="40"/>
      <c r="R30" s="40"/>
      <c r="S30" s="40"/>
      <c r="T30" s="40"/>
      <c r="U30" s="40"/>
      <c r="V30" s="40"/>
      <c r="W30" s="40"/>
      <c r="X30" s="40"/>
      <c r="Y30" s="40"/>
      <c r="Z30" s="40"/>
      <c r="AA30" s="40"/>
      <c r="AB30" s="40"/>
      <c r="AC30" s="40"/>
      <c r="AD30" s="40"/>
      <c r="AE30" s="40"/>
      <c r="AF30" s="40"/>
      <c r="AG30" s="14"/>
      <c r="AH30" s="14"/>
      <c r="AI30" s="14"/>
      <c r="AJ30" s="14"/>
      <c r="AK30" s="14"/>
      <c r="AL30" s="14"/>
      <c r="AM30" s="14"/>
      <c r="AN30" s="14"/>
      <c r="AO30" s="14"/>
      <c r="AP30" s="14"/>
    </row>
    <row r="31" ht="18" customHeight="true">
      <c r="A31" s="11" t="s">
        <v>16</v>
      </c>
      <c r="B31" s="11"/>
      <c r="C31" s="11"/>
      <c r="D31" s="11"/>
      <c r="E31" s="11"/>
      <c r="F31" s="11"/>
      <c r="G31" s="11"/>
      <c r="H31" s="11"/>
      <c r="I31" s="11"/>
      <c r="J31" s="11"/>
      <c r="K31" s="11"/>
      <c r="L31" s="11"/>
      <c r="M31" s="12"/>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row>
    <row r="32" ht="18" customHeight="true">
      <c r="A32" s="11" t="s">
        <v>17</v>
      </c>
      <c r="B32" s="11"/>
      <c r="C32" s="11"/>
      <c r="D32" s="11"/>
      <c r="E32" s="11"/>
      <c r="F32" s="11"/>
      <c r="G32" s="11"/>
      <c r="H32" s="11"/>
      <c r="I32" s="11"/>
      <c r="J32" s="11"/>
      <c r="K32" s="11"/>
      <c r="L32" s="11"/>
      <c r="M32" s="12"/>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row>
    <row r="33" ht="19.5" customHeight="true">
      <c r="A33" s="13"/>
      <c r="B33" s="13"/>
      <c r="C33" s="13"/>
      <c r="D33" s="13"/>
      <c r="E33" s="13"/>
      <c r="F33" s="13"/>
      <c r="G33" s="13"/>
      <c r="H33" s="13"/>
      <c r="I33" s="13"/>
      <c r="J33" s="13"/>
      <c r="K33" s="13"/>
      <c r="L33" s="13"/>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row>
    <row r="34" ht="18"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row>
    <row r="35" ht="18"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row>
    <row r="36" ht="18"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row>
    <row r="37" ht="18"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row>
    <row r="38" ht="18"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row>
    <row r="39" ht="18"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row>
    <row r="40" ht="18"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row>
    <row r="41" ht="18"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row>
    <row r="42" ht="18"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row>
    <row r="43" ht="18"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row>
    <row r="44" ht="18"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row>
    <row r="45" ht="18"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row>
    <row r="46" ht="18"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row>
    <row r="47" ht="18"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row>
    <row r="48" ht="18"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row>
    <row r="49" ht="18"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row>
    <row r="50" ht="18"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row>
    <row r="51" ht="18"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row>
    <row r="52" ht="18"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row>
    <row r="53" ht="18"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row>
    <row r="54" ht="18"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row>
    <row r="55" ht="18"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row>
    <row r="56" ht="18"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row>
    <row r="57" ht="18"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row>
    <row r="58" ht="18"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row>
    <row r="59" ht="18"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row>
    <row r="60" ht="18"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row>
    <row r="61" ht="18"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row>
    <row r="62" ht="18"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row>
    <row r="63" ht="18"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row>
    <row r="64" ht="18"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row>
    <row r="65" ht="18"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row>
    <row r="66" ht="18"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row>
    <row r="67" ht="18"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row>
    <row r="68" ht="18"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row>
    <row r="69" ht="18"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row>
    <row r="70" ht="18"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row>
    <row r="71" ht="18"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row>
    <row r="72" ht="18"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row>
    <row r="73" ht="18"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row>
    <row r="74" ht="18"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row>
    <row r="75" ht="18"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row>
    <row r="76" ht="18"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row>
    <row r="77" ht="18"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row>
    <row r="78" ht="18"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row>
    <row r="79" ht="18"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row>
    <row r="80" ht="18"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row>
    <row r="81" ht="18"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row>
    <row r="82" ht="18"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row>
    <row r="83" ht="18"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row>
    <row r="84" ht="18"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row>
    <row r="85" ht="18"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row>
    <row r="86" ht="18"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row>
    <row r="87" ht="18"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row>
    <row r="88" ht="18"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row>
    <row r="89" ht="18"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row>
    <row r="90" ht="18"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row>
    <row r="91" ht="18"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row>
    <row r="92" ht="18"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row>
    <row r="93" ht="18"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row>
    <row r="94" ht="18"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row>
    <row r="95" ht="18"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row>
    <row r="96" ht="18"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row>
    <row r="97" ht="18"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row>
    <row r="98" ht="18"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row>
    <row r="99" ht="18"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row>
    <row r="100" ht="18"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row>
    <row r="101" ht="18"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row>
    <row r="102" ht="18"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row>
    <row r="103" ht="18"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row>
    <row r="104" ht="18"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row>
    <row r="105" ht="18"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row>
    <row r="106" ht="18"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row>
    <row r="107" ht="18"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row>
    <row r="108" ht="18"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row>
    <row r="109" ht="18"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row>
    <row r="110" ht="18"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row>
    <row r="111" ht="18"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row>
    <row r="112" ht="18"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row>
    <row r="113" ht="18"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row>
    <row r="114" ht="18"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row>
    <row r="115" ht="18"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row>
    <row r="116" ht="18"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row>
    <row r="117" ht="18"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row>
    <row r="118" ht="18"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row>
    <row r="119" ht="18"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row>
    <row r="120" ht="18"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row>
    <row r="121" ht="18"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row>
    <row r="122" ht="18"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row>
    <row r="123" ht="18"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row>
    <row r="124" ht="18"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row>
    <row r="125" ht="18"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row>
    <row r="126" ht="18"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row>
    <row r="127" ht="18"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row>
    <row r="128" ht="18"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row>
    <row r="129" ht="18"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row>
    <row r="130" ht="18"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row>
    <row r="131" ht="18"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row>
    <row r="132" ht="18"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row>
    <row r="133" ht="18"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row>
    <row r="134" ht="18"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row>
    <row r="135" ht="18"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row>
    <row r="136" ht="18"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row>
    <row r="137" ht="18"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row>
    <row r="138" ht="18"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row>
    <row r="139" ht="18"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row>
    <row r="140" ht="18"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row>
    <row r="141" ht="18"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row>
    <row r="142" ht="18"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row>
    <row r="143" ht="18"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row>
    <row r="144" ht="18"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row>
    <row r="145" ht="18"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row>
    <row r="146" ht="18"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row>
    <row r="147" ht="18"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row>
    <row r="148" ht="18"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row>
    <row r="149" ht="18"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row>
    <row r="150" ht="18"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row>
    <row r="151" ht="18"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row>
    <row r="152" ht="18"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row>
    <row r="153" ht="18"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row>
    <row r="154" ht="18"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row>
  </sheetData>
  <mergeCells>
    <mergeCell ref="C5:C6"/>
    <mergeCell ref="K5:K6"/>
    <mergeCell ref="B2:C2"/>
    <mergeCell ref="K28:L28"/>
    <mergeCell ref="A31:L31"/>
    <mergeCell ref="A32:L32"/>
    <mergeCell ref="A3:L3"/>
    <mergeCell ref="K1:L1"/>
    <mergeCell ref="K2:L2"/>
    <mergeCell ref="L5:L6"/>
    <mergeCell ref="D5:J5"/>
    <mergeCell ref="A4:K4"/>
    <mergeCell ref="A5:B6"/>
  </mergeCells>
  <dataValidations count="66">
    <dataValidation type="decimal" errorStyle="warning" operator="equal" allowBlank="0" showInputMessage="1" showErrorMessage="1" errorTitle="" error="{2}" promptTitle="" prompt="" sqref="A4:A4">
      <formula1>"='中華民國113學年度$0_3_0$2024S'"</formula1>
      <formula2>k-SmartTag-date</formula2>
    </dataValidation>
    <dataValidation type="decimal" errorStyle="warning" operator="equal" allowBlank="0" showInputMessage="1" showErrorMessage="1" errorTitle="" error="{2}" promptTitle="" prompt="" sqref="A12:A12">
      <formula1>"='普通科$0_11_0$230010000201'"</formula1>
      <formula2>k-SmartTag-muti2</formula2>
    </dataValidation>
    <dataValidation type="decimal" errorStyle="warning" operator="equal" allowBlank="0" showInputMessage="1" showErrorMessage="1" errorTitle="" error="{2}" promptTitle="" prompt="" sqref="A15:A15">
      <formula1>"='綜合高中$0_14_0$230010000202'"</formula1>
      <formula2>k-SmartTag-muti2</formula2>
    </dataValidation>
    <dataValidation type="decimal" errorStyle="warning" operator="equal" allowBlank="0" showInputMessage="1" showErrorMessage="1" errorTitle="" error="{2}" promptTitle="" prompt="" sqref="A18:A18">
      <formula1>"='專業群_職業_科$0_17_0$230010000203'"</formula1>
      <formula2>k-SmartTag-muti2</formula2>
    </dataValidation>
    <dataValidation type="decimal" errorStyle="warning" operator="equal" allowBlank="0" showInputMessage="1" showErrorMessage="1" errorTitle="" error="{2}" promptTitle="" prompt="" sqref="A21:A21">
      <formula1>"='實用技能學程$0_20_0$230010000204'"</formula1>
      <formula2>k-SmartTag-muti2</formula2>
    </dataValidation>
    <dataValidation type="decimal" errorStyle="warning" operator="equal" allowBlank="0" showInputMessage="1" showErrorMessage="1" errorTitle="" error="{2}" promptTitle="" prompt="" sqref="A24:A24">
      <formula1>"='進修部_學校_$0_23_0$230010000205'"</formula1>
      <formula2>k-SmartTag-muti2</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B22:B22">
      <formula1>"='男$0_21_1$AA00100001'"</formula1>
      <formula2>k-SmartTag-muti1</formula2>
    </dataValidation>
    <dataValidation type="decimal" errorStyle="warning" operator="equal" allowBlank="0" showInputMessage="1" showErrorMessage="1" errorTitle="" error="{2}" promptTitle="" prompt="" sqref="B23:B23">
      <formula1>"='女$0_22_1$AA00100002'"</formula1>
      <formula2>k-SmartTag-muti1</formula2>
    </dataValidation>
    <dataValidation type="decimal" errorStyle="warning" operator="equal" allowBlank="0" showInputMessage="1" showErrorMessage="1" errorTitle="" error="{2}" promptTitle="" prompt="" sqref="B25:B25">
      <formula1>"='男$0_24_1$AA00100001'"</formula1>
      <formula2>k-SmartTag-muti1</formula2>
    </dataValidation>
    <dataValidation type="decimal" errorStyle="warning" operator="equal" allowBlank="0" showInputMessage="1" showErrorMessage="1" errorTitle="" error="{2}" promptTitle="" prompt="" sqref="B26:B26">
      <formula1>"='女$0_25_1$AA00100002'"</formula1>
      <formula2>k-SmartTag-muti1</formula2>
    </dataValidation>
    <dataValidation type="decimal" errorStyle="warning" operator="equal" allowBlank="0" showInputMessage="1" showErrorMessage="1" errorTitle="" error="{2}" promptTitle="" prompt="" sqref="C5:C5">
      <formula1>"='高級中等學校原住民應屆畢業生升學就業概況_原住民應屆畢業生依性別.學校類別.$0_4_2$1041400a001'"</formula1>
      <formula2>k-SmartTag-statCourseNo</formula2>
    </dataValidation>
    <dataValidation type="decimal" errorStyle="warning" operator="equal" allowBlank="0" showInputMessage="1" showErrorMessage="1" errorTitle="" error="{2}" promptTitle="" prompt="" sqref="E6:E6">
      <formula1>"='公立大學院校$0_5_4$230210000101'"</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F6:F6">
      <formula1>"='私立大學院校$0_5_5$230210000102'"</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G6:G6">
      <formula1>"='公私立二專$0_5_6$230210000103'"</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H6:H6">
      <formula1>"='軍警院校$0_5_7$230210000104'"</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I6:I6">
      <formula1>"='赴國外.大陸及港澳就讀$0_5_8$230210000105'"</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J6:J6">
      <formula1>"='其他學校$0_5_9$230210000106'"</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K1:K1">
      <formula1>"='桃園市$0_0_10$010000068000'"</formula1>
      <formula2>k-SmartTag-place</formula2>
    </dataValidation>
    <dataValidation type="decimal" errorStyle="warning" operator="equal" allowBlank="0" showInputMessage="1" showErrorMessage="1" errorTitle="" error="{2}" promptTitle="" prompt="" sqref="K5:K5">
      <formula1>"='就業$0_4_10$2302100002'"</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2}" promptTitle="" prompt="" sqref="L5:L5">
      <formula1>"='未升學未就業及其他$0_4_11$2302100003'"</formula1>
      <formula2>k-SmartTag-muti3</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 type="decimal" errorStyle="warning" operator="equal" allowBlank="0" showInputMessage="1" showErrorMessage="1" errorTitle="" error="" promptTitle="" prompt="" sqref="E25:L26 E22:L23 E19:L20 E16:L17 E13:L14">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