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<sst xmlns="http://schemas.openxmlformats.org/spreadsheetml/2006/main" count="54">
  <si>
    <t>公 開 類</t>
  </si>
  <si>
    <t>年 　報</t>
  </si>
  <si>
    <t>桃園市各類短期補習班家數</t>
  </si>
  <si>
    <t>行政區別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</si>
  <si>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</si>
  <si>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</si>
  <si>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</si>
  <si>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</si>
  <si>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</si>
  <si>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</si>
  <si>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</si>
  <si>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</si>
  <si>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</si>
  <si>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</si>
  <si>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</si>
  <si>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</si>
  <si>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</si>
  <si>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</si>
  <si>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</si>
  <si>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資料來源：依據本市轄區內各公私立短期補習班資料彙總。</t>
  </si>
  <si>
    <t>編送對象：本表應於編製期限內經網際網路線上傳送至桃園市政府公務統計行政管理系統。</t>
  </si>
  <si>
    <t>於次年1月底前編報</t>
  </si>
  <si>
    <t>總計</t>
  </si>
  <si>
    <t xml:space="preserve">文理類 </t>
  </si>
  <si>
    <t>合計</t>
  </si>
  <si>
    <t>審核</t>
  </si>
  <si>
    <t>文理</t>
  </si>
  <si>
    <t>中華民國114年底</t>
  </si>
  <si>
    <t>外語</t>
  </si>
  <si>
    <t>業務主管人員</t>
  </si>
  <si>
    <t>主辦統計人員</t>
  </si>
  <si>
    <t>法政</t>
  </si>
  <si>
    <t xml:space="preserve">技藝類 </t>
  </si>
  <si>
    <t>機關首長</t>
  </si>
  <si>
    <t>編製機關</t>
  </si>
  <si>
    <t>表　　號</t>
  </si>
  <si>
    <t>電機、汽車
修護、建築、
工藝、製圖類</t>
  </si>
  <si>
    <t>桃園市政府教育局</t>
  </si>
  <si>
    <t>10490-05-01-2</t>
  </si>
  <si>
    <t>資訊</t>
  </si>
  <si>
    <t>中華民國115年1月2日編製</t>
  </si>
  <si>
    <t>單位：家</t>
  </si>
  <si>
    <t>家政、
插花、烹飪</t>
  </si>
  <si>
    <t>年　　報</t>
  </si>
  <si>
    <t>桃園市各類短期補習班家數(續)</t>
  </si>
  <si>
    <t xml:space="preserve">                   </t>
  </si>
  <si>
    <t>縫紉</t>
  </si>
  <si>
    <t>美容、美髮、
理髮</t>
  </si>
  <si>
    <t>音樂、舞蹈</t>
  </si>
  <si>
    <t>美術、書法、
攝影、美工
設計、圍棋</t>
  </si>
  <si>
    <t>商類：心算、
珠算、會計</t>
  </si>
  <si>
    <t>瑜珈</t>
  </si>
  <si>
    <t>速讀</t>
  </si>
  <si>
    <t>其他</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</si>
</sst>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Times New Roman"/>
    </font>
    <font>
      <b val="false"/>
      <i val="false"/>
      <u val="none"/>
      <sz val="14"/>
      <color rgb="FF000000"/>
      <name val="Times New Roman"/>
    </font>
    <font>
      <b val="false"/>
      <i val="false"/>
      <u val="none"/>
      <sz val="12"/>
      <color rgb="FF000000"/>
      <name val="標楷體"/>
    </font>
    <font>
      <b val="false"/>
      <i val="false"/>
      <u val="none"/>
      <sz val="20"/>
      <color rgb="FF000000"/>
      <name val="Times New Roman"/>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1" borderId="4" xfId="0" applyFont="true" applyBorder="true">
      <alignment horizontal="center" vertical="center"/>
    </xf>
    <xf numFmtId="0" fontId="4"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vertical="center"/>
    </xf>
    <xf numFmtId="0" fontId="5" borderId="2" xfId="0" applyFont="true" applyBorder="true">
      <alignment horizontal="left" vertical="center"/>
    </xf>
    <xf numFmtId="0" fontId="3" borderId="0" xfId="0" applyFont="true">
      <alignment vertical="center"/>
    </xf>
    <xf numFmtId="0" fontId="5" borderId="0" xfId="0" applyFont="true">
      <alignment vertical="center"/>
    </xf>
    <xf numFmtId="0" fontId="4" borderId="0" xfId="0" applyFont="true">
      <alignment vertical="center"/>
    </xf>
    <xf numFmtId="0" fontId="4" borderId="8" xfId="0" applyFont="true" applyBorder="true">
      <alignment vertical="center"/>
    </xf>
    <xf numFmtId="0" fontId="5" borderId="9" xfId="0" applyFont="true" applyBorder="true">
      <alignment vertical="center"/>
    </xf>
    <xf numFmtId="0" fontId="6" borderId="2" xfId="0" applyFont="true" applyBorder="true">
      <alignment horizontal="center" vertical="center"/>
    </xf>
    <xf numFmtId="0" fontId="1"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4" borderId="2" xfId="0" applyFont="true" applyBorder="true">
      <alignment vertical="center"/>
    </xf>
    <xf numFmtId="0" fontId="3" borderId="0" xfId="0" applyFont="true">
      <alignment horizontal="center" vertical="center"/>
    </xf>
    <xf numFmtId="0" fontId="4" borderId="3" xfId="0" applyFont="true" applyBorder="true">
      <alignment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5" borderId="0" xfId="0" applyFont="true">
      <alignment horizontal="right" vertical="center"/>
    </xf>
    <xf numFmtId="0" fontId="5" borderId="3" xfId="0" applyFont="true" applyBorder="true">
      <alignment horizontal="right" vertical="center"/>
    </xf>
    <xf numFmtId="49" fontId="5" borderId="3" xfId="0" applyNumberFormat="true" applyFont="true" applyBorder="true">
      <alignment horizontal="center" vertical="center"/>
    </xf>
    <xf numFmtId="0" fontId="5" borderId="2" xfId="0" applyFont="true" applyBorder="true">
      <alignment vertical="center"/>
    </xf>
    <xf numFmtId="0" fontId="3" borderId="2" xfId="0" applyFont="true" applyBorder="true">
      <alignment vertical="center"/>
    </xf>
    <xf numFmtId="0" fontId="5" borderId="6" xfId="0" applyFont="true" applyBorder="true">
      <alignment horizontal="right" vertical="center"/>
    </xf>
    <xf numFmtId="0" fontId="5" borderId="7" xfId="0" applyFont="true" applyBorder="true">
      <alignment horizontal="right" vertical="center"/>
    </xf>
    <xf numFmtId="0" fontId="5" borderId="2" xfId="0" applyFont="true" applyBorder="true">
      <alignment horizontal="right" vertical="center"/>
    </xf>
    <xf numFmtId="0" fontId="4" borderId="1" xfId="0" applyFont="true" applyBorder="true">
      <alignment horizontal="center" vertical="center"/>
    </xf>
    <xf numFmtId="0" fontId="3" borderId="2" xfId="0" applyFont="true" applyBorder="true">
      <alignment horizontal="right" vertical="center"/>
    </xf>
    <xf numFmtId="0" fontId="4" borderId="6" xfId="0" applyFont="true" applyBorder="true">
      <alignment vertical="center"/>
    </xf>
    <xf numFmtId="0" fontId="1" borderId="11" xfId="0" applyFont="true" applyBorder="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20" sqref="E20:E20"/>
    </sheetView>
  </sheetViews>
  <sheetFormatPr customHeight="false" defaultColWidth="9.28125" defaultRowHeight="15"/>
  <cols>
    <col min="1" max="1" bestFit="false" customWidth="true" width="17.921875" hidden="false" outlineLevel="0"/>
    <col min="2" max="10" bestFit="false" customWidth="true" width="18.4921875" hidden="false" outlineLevel="0"/>
    <col min="11" max="11" bestFit="false" customWidth="true" width="17.921875" hidden="false" outlineLevel="0"/>
    <col min="12" max="19" bestFit="false" customWidth="true" width="20.4921875" hidden="false" outlineLevel="0"/>
    <col min="20" max="50" bestFit="false" customWidth="true" width="9.3515625" hidden="false" outlineLevel="0"/>
  </cols>
  <sheetData>
    <row r="1" ht="19.5" customHeight="true">
      <c r="A1" s="1" t="s">
        <v>0</v>
      </c>
      <c r="B1" s="13"/>
      <c r="C1" s="12"/>
      <c r="D1" s="12"/>
      <c r="E1" s="27"/>
      <c r="F1" s="27"/>
      <c r="G1" s="32"/>
      <c r="H1" s="1" t="s">
        <v>34</v>
      </c>
      <c r="I1" s="1" t="s">
        <v>37</v>
      </c>
      <c r="J1" s="35"/>
      <c r="K1" s="1" t="s">
        <v>0</v>
      </c>
      <c r="L1" s="13"/>
      <c r="M1" s="12"/>
      <c r="N1" s="12"/>
      <c r="O1" s="12"/>
      <c r="P1" s="37"/>
      <c r="Q1" s="1" t="s">
        <v>34</v>
      </c>
      <c r="R1" s="1" t="s">
        <v>37</v>
      </c>
      <c r="S1" s="35"/>
      <c r="T1" s="13"/>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9.5" customHeight="true">
      <c r="A2" s="1" t="s">
        <v>1</v>
      </c>
      <c r="B2" s="14" t="s">
        <v>21</v>
      </c>
      <c r="C2" s="23"/>
      <c r="D2" s="23"/>
      <c r="E2" s="28"/>
      <c r="F2" s="28"/>
      <c r="G2" s="33"/>
      <c r="H2" s="1" t="s">
        <v>35</v>
      </c>
      <c r="I2" s="35" t="s">
        <v>38</v>
      </c>
      <c r="J2" s="35"/>
      <c r="K2" s="1" t="s">
        <v>43</v>
      </c>
      <c r="L2" s="14" t="s">
        <v>21</v>
      </c>
      <c r="M2" s="23"/>
      <c r="N2" s="23"/>
      <c r="O2" s="23"/>
      <c r="P2" s="8"/>
      <c r="Q2" s="1" t="s">
        <v>35</v>
      </c>
      <c r="R2" s="35" t="s">
        <v>38</v>
      </c>
      <c r="S2" s="35"/>
      <c r="T2" s="13"/>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7.75" customHeight="true">
      <c r="A3" s="2" t="s">
        <v>2</v>
      </c>
      <c r="B3" s="15"/>
      <c r="C3" s="15"/>
      <c r="D3" s="15"/>
      <c r="E3" s="15"/>
      <c r="F3" s="15"/>
      <c r="G3" s="15"/>
      <c r="H3" s="15"/>
      <c r="I3" s="15"/>
      <c r="J3" s="15"/>
      <c r="K3" s="2" t="s">
        <v>44</v>
      </c>
      <c r="L3" s="15"/>
      <c r="M3" s="15"/>
      <c r="N3" s="15"/>
      <c r="O3" s="15"/>
      <c r="P3" s="15"/>
      <c r="Q3" s="15"/>
      <c r="R3" s="15"/>
      <c r="S3" s="15"/>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8.75" customHeight="true">
      <c r="A4" s="3"/>
      <c r="B4" s="3"/>
      <c r="C4" s="3"/>
      <c r="D4" s="3"/>
      <c r="E4" s="29" t="s">
        <v>27</v>
      </c>
      <c r="F4" s="29"/>
      <c r="G4" s="29"/>
      <c r="H4" s="3"/>
      <c r="I4" s="3"/>
      <c r="J4" s="28" t="s">
        <v>41</v>
      </c>
      <c r="K4" s="3" t="s">
        <v>45</v>
      </c>
      <c r="L4" s="3"/>
      <c r="M4" s="29" t="s">
        <v>27</v>
      </c>
      <c r="N4" s="29"/>
      <c r="O4" s="29"/>
      <c r="P4" s="29"/>
      <c r="Q4" s="3"/>
      <c r="R4" s="3"/>
      <c r="S4" s="28" t="s">
        <v>41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18.75" customHeight="true">
      <c r="A5" s="4" t="s">
        <v>3</v>
      </c>
      <c r="B5" s="16" t="s">
        <v>22</v>
      </c>
      <c r="C5" s="16" t="s">
        <v>23</v>
      </c>
      <c r="D5" s="17"/>
      <c r="E5" s="17"/>
      <c r="F5" s="17"/>
      <c r="G5" s="16" t="s">
        <v>32</v>
      </c>
      <c r="H5" s="17"/>
      <c r="I5" s="17"/>
      <c r="J5" s="17"/>
      <c r="K5" s="1" t="s">
        <v>3</v>
      </c>
      <c r="L5" s="16" t="s">
        <v>32</v>
      </c>
      <c r="M5" s="17"/>
      <c r="N5" s="17"/>
      <c r="O5" s="17"/>
      <c r="P5" s="17"/>
      <c r="Q5" s="17"/>
      <c r="R5" s="17"/>
      <c r="S5" s="17"/>
      <c r="T5" s="13"/>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84" customHeight="true">
      <c r="A6" s="5"/>
      <c r="B6" s="17"/>
      <c r="C6" s="16" t="s">
        <v>24</v>
      </c>
      <c r="D6" s="16" t="s">
        <v>26</v>
      </c>
      <c r="E6" s="16" t="s">
        <v>28</v>
      </c>
      <c r="F6" s="16" t="s">
        <v>31</v>
      </c>
      <c r="G6" s="16" t="s">
        <v>24</v>
      </c>
      <c r="H6" s="16" t="s">
        <v>36</v>
      </c>
      <c r="I6" s="16" t="s">
        <v>39</v>
      </c>
      <c r="J6" s="16" t="s">
        <v>42</v>
      </c>
      <c r="K6" s="35"/>
      <c r="L6" s="16" t="s">
        <v>46</v>
      </c>
      <c r="M6" s="16" t="s">
        <v>47</v>
      </c>
      <c r="N6" s="16" t="s">
        <v>48</v>
      </c>
      <c r="O6" s="16" t="s">
        <v>49</v>
      </c>
      <c r="P6" s="16" t="s">
        <v>50</v>
      </c>
      <c r="Q6" s="16" t="s">
        <v>51</v>
      </c>
      <c r="R6" s="16" t="s">
        <v>52</v>
      </c>
      <c r="S6" s="38" t="s">
        <v>53</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19.5" customHeight="true">
      <c r="A7" s="6" t="s">
        <v>4</v>
      </c>
      <c r="B7" s="18" t="n">
        <f>SUM(C7, G7)</f>
        <v>1392</v>
      </c>
      <c r="C7" s="24" t="n">
        <f>SUM(C8:C20)</f>
        <v>1219</v>
      </c>
      <c r="D7" s="24" t="n">
        <f>SUM(D8:D20)</f>
        <v>855</v>
      </c>
      <c r="E7" s="24" t="n">
        <f>SUM(E8:E20)</f>
        <v>360</v>
      </c>
      <c r="F7" s="24" t="n">
        <f>SUM(F8:F20)</f>
        <v>4</v>
      </c>
      <c r="G7" s="24" t="n">
        <f>SUM(H7:J7, L7:S7)</f>
        <v>173</v>
      </c>
      <c r="H7" s="24" t="n">
        <f>SUM(H8:H20)</f>
        <v>7</v>
      </c>
      <c r="I7" s="24" t="n">
        <f>SUM(I8:I20)</f>
        <v>7</v>
      </c>
      <c r="J7" s="24" t="n">
        <f>SUM(J8:J20)</f>
        <v>4</v>
      </c>
      <c r="K7" s="6" t="s">
        <v>4</v>
      </c>
      <c r="L7" s="18" t="n">
        <f>SUM(L8:L20)</f>
        <v>0</v>
      </c>
      <c r="M7" s="24" t="n">
        <f>SUM(M8:M20)</f>
        <v>5</v>
      </c>
      <c r="N7" s="24" t="n">
        <f>SUM(N8:N20)</f>
        <v>78</v>
      </c>
      <c r="O7" s="24" t="n">
        <f>SUM(O8:O20)</f>
        <v>46</v>
      </c>
      <c r="P7" s="24" t="n">
        <f>SUM(P8:P20)</f>
        <v>19</v>
      </c>
      <c r="Q7" s="24" t="n">
        <f>SUM(Q8:Q20)</f>
        <v>0</v>
      </c>
      <c r="R7" s="24" t="n">
        <f>SUM(R8:R20)</f>
        <v>1</v>
      </c>
      <c r="S7" s="24" t="n">
        <f>SUM(S8:S20)</f>
        <v>6</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19.5" customHeight="true">
      <c r="A8" s="7" t="s">
        <v>5</v>
      </c>
      <c r="B8" s="19" t="n">
        <f>SUM(C8, G8)</f>
        <v>384</v>
      </c>
      <c r="C8" s="25" t="n">
        <f>SUM(D8:F8)</f>
        <v>322</v>
      </c>
      <c r="D8" s="25" t="n">
        <v>212</v>
      </c>
      <c r="E8" s="25" t="n">
        <v>108</v>
      </c>
      <c r="F8" s="25" t="n">
        <v>2</v>
      </c>
      <c r="G8" s="25" t="n">
        <f>SUM(H8:J8, L8:S8)</f>
        <v>62</v>
      </c>
      <c r="H8" s="25" t="n">
        <v>4</v>
      </c>
      <c r="I8" s="25" t="n">
        <v>3</v>
      </c>
      <c r="J8" s="25" t="n">
        <v>1</v>
      </c>
      <c r="K8" s="7" t="s">
        <v>5</v>
      </c>
      <c r="L8" s="19" t="n">
        <v>0</v>
      </c>
      <c r="M8" s="25" t="n">
        <v>2</v>
      </c>
      <c r="N8" s="25" t="n">
        <v>27</v>
      </c>
      <c r="O8" s="25" t="n">
        <v>17</v>
      </c>
      <c r="P8" s="25" t="n">
        <v>4</v>
      </c>
      <c r="Q8" s="25" t="n">
        <v>0</v>
      </c>
      <c r="R8" s="25" t="n">
        <v>1</v>
      </c>
      <c r="S8" s="25" t="n">
        <v>3</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19.5" customHeight="true">
      <c r="A9" s="7" t="s">
        <v>6</v>
      </c>
      <c r="B9" s="19" t="n">
        <f>SUM(C9, G9)</f>
        <v>290</v>
      </c>
      <c r="C9" s="25" t="n">
        <f>SUM(D9:F9)</f>
        <v>249</v>
      </c>
      <c r="D9" s="25" t="n">
        <v>179</v>
      </c>
      <c r="E9" s="25" t="n">
        <v>68</v>
      </c>
      <c r="F9" s="25" t="n">
        <v>2</v>
      </c>
      <c r="G9" s="25" t="n">
        <f>SUM(H9:J9, L9:S9)</f>
        <v>41</v>
      </c>
      <c r="H9" s="25" t="n">
        <v>3</v>
      </c>
      <c r="I9" s="25" t="n">
        <v>3</v>
      </c>
      <c r="J9" s="25" t="n">
        <v>3</v>
      </c>
      <c r="K9" s="7" t="s">
        <v>6</v>
      </c>
      <c r="L9" s="19" t="n">
        <v>0</v>
      </c>
      <c r="M9" s="25" t="n">
        <v>2</v>
      </c>
      <c r="N9" s="25" t="n">
        <v>18</v>
      </c>
      <c r="O9" s="25" t="n">
        <v>12</v>
      </c>
      <c r="P9" s="25" t="n">
        <v>0</v>
      </c>
      <c r="Q9" s="25" t="n">
        <v>0</v>
      </c>
      <c r="R9" s="25" t="n">
        <v>0</v>
      </c>
      <c r="S9" s="25" t="n">
        <v>0</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19.5" customHeight="true">
      <c r="A10" s="7" t="s">
        <v>7</v>
      </c>
      <c r="B10" s="19" t="n">
        <f>SUM(C10, G10)</f>
        <v>35</v>
      </c>
      <c r="C10" s="25" t="n">
        <f>SUM(D10:F10)</f>
        <v>33</v>
      </c>
      <c r="D10" s="25" t="n">
        <v>24</v>
      </c>
      <c r="E10" s="25" t="n">
        <v>9</v>
      </c>
      <c r="F10" s="25" t="n">
        <v>0</v>
      </c>
      <c r="G10" s="25" t="n">
        <f>SUM(H10:J10, L10:S10)</f>
        <v>2</v>
      </c>
      <c r="H10" s="25" t="n">
        <v>0</v>
      </c>
      <c r="I10" s="25" t="n">
        <v>0</v>
      </c>
      <c r="J10" s="25" t="n">
        <v>0</v>
      </c>
      <c r="K10" s="7" t="s">
        <v>7</v>
      </c>
      <c r="L10" s="19" t="n">
        <v>0</v>
      </c>
      <c r="M10" s="25" t="n">
        <v>0</v>
      </c>
      <c r="N10" s="25" t="n">
        <v>0</v>
      </c>
      <c r="O10" s="25" t="n">
        <v>1</v>
      </c>
      <c r="P10" s="25" t="n">
        <v>1</v>
      </c>
      <c r="Q10" s="25" t="n">
        <v>0</v>
      </c>
      <c r="R10" s="25" t="n">
        <v>0</v>
      </c>
      <c r="S10" s="25" t="n">
        <v>0</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19.5" customHeight="true">
      <c r="A11" s="7" t="s">
        <v>8</v>
      </c>
      <c r="B11" s="19" t="n">
        <f>SUM(C11, G11)</f>
        <v>82</v>
      </c>
      <c r="C11" s="25" t="n">
        <f>SUM(D11:F11)</f>
        <v>75</v>
      </c>
      <c r="D11" s="25" t="n">
        <v>49</v>
      </c>
      <c r="E11" s="25" t="n">
        <v>26</v>
      </c>
      <c r="F11" s="25" t="n">
        <v>0</v>
      </c>
      <c r="G11" s="25" t="n">
        <f>SUM(H11:J11, L11:S11)</f>
        <v>7</v>
      </c>
      <c r="H11" s="25" t="n">
        <v>0</v>
      </c>
      <c r="I11" s="25" t="n">
        <v>1</v>
      </c>
      <c r="J11" s="25" t="n">
        <v>0</v>
      </c>
      <c r="K11" s="7" t="s">
        <v>8</v>
      </c>
      <c r="L11" s="19" t="n">
        <v>0</v>
      </c>
      <c r="M11" s="25" t="n">
        <v>0</v>
      </c>
      <c r="N11" s="25" t="n">
        <v>3</v>
      </c>
      <c r="O11" s="25" t="n">
        <v>1</v>
      </c>
      <c r="P11" s="25" t="n">
        <v>2</v>
      </c>
      <c r="Q11" s="25" t="n">
        <v>0</v>
      </c>
      <c r="R11" s="25" t="n">
        <v>0</v>
      </c>
      <c r="S11" s="25" t="n">
        <v>0</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9.5" customHeight="true">
      <c r="A12" s="7" t="s">
        <v>9</v>
      </c>
      <c r="B12" s="19" t="n">
        <f>SUM(C12, G12)</f>
        <v>136</v>
      </c>
      <c r="C12" s="25" t="n">
        <f>SUM(D12:F12)</f>
        <v>117</v>
      </c>
      <c r="D12" s="25" t="n">
        <v>78</v>
      </c>
      <c r="E12" s="25" t="n">
        <v>39</v>
      </c>
      <c r="F12" s="25" t="n">
        <v>0</v>
      </c>
      <c r="G12" s="25" t="n">
        <f>SUM(H12:J12, L12:S12)</f>
        <v>19</v>
      </c>
      <c r="H12" s="25" t="n">
        <v>0</v>
      </c>
      <c r="I12" s="25" t="n">
        <v>0</v>
      </c>
      <c r="J12" s="25" t="n">
        <v>0</v>
      </c>
      <c r="K12" s="7" t="s">
        <v>9</v>
      </c>
      <c r="L12" s="19" t="n">
        <v>0</v>
      </c>
      <c r="M12" s="25" t="n">
        <v>0</v>
      </c>
      <c r="N12" s="25" t="n">
        <v>12</v>
      </c>
      <c r="O12" s="25" t="n">
        <v>5</v>
      </c>
      <c r="P12" s="25" t="n">
        <v>1</v>
      </c>
      <c r="Q12" s="25" t="n">
        <v>0</v>
      </c>
      <c r="R12" s="25" t="n">
        <v>0</v>
      </c>
      <c r="S12" s="25" t="n">
        <v>1</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9.5" customHeight="true">
      <c r="A13" s="7" t="s">
        <v>10</v>
      </c>
      <c r="B13" s="19" t="n">
        <f>SUM(C13, G13)</f>
        <v>48</v>
      </c>
      <c r="C13" s="25" t="n">
        <f>SUM(D13:F13)</f>
        <v>47</v>
      </c>
      <c r="D13" s="25" t="n">
        <v>41</v>
      </c>
      <c r="E13" s="25" t="n">
        <v>6</v>
      </c>
      <c r="F13" s="25" t="n">
        <v>0</v>
      </c>
      <c r="G13" s="25" t="n">
        <f>SUM(H13:J13, L13:S13)</f>
        <v>1</v>
      </c>
      <c r="H13" s="25" t="n">
        <v>0</v>
      </c>
      <c r="I13" s="25" t="n">
        <v>0</v>
      </c>
      <c r="J13" s="25" t="n">
        <v>0</v>
      </c>
      <c r="K13" s="7" t="s">
        <v>10</v>
      </c>
      <c r="L13" s="19" t="n">
        <v>0</v>
      </c>
      <c r="M13" s="25" t="n">
        <v>0</v>
      </c>
      <c r="N13" s="25" t="n">
        <v>1</v>
      </c>
      <c r="O13" s="25" t="n">
        <v>0</v>
      </c>
      <c r="P13" s="25" t="n">
        <v>0</v>
      </c>
      <c r="Q13" s="25" t="n">
        <v>0</v>
      </c>
      <c r="R13" s="25" t="n">
        <v>0</v>
      </c>
      <c r="S13" s="25" t="n">
        <v>0</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9.5" customHeight="true">
      <c r="A14" s="7" t="s">
        <v>11</v>
      </c>
      <c r="B14" s="19" t="n">
        <f>SUM(C14, G14)</f>
        <v>91</v>
      </c>
      <c r="C14" s="25" t="n">
        <f>SUM(D14:F14)</f>
        <v>83</v>
      </c>
      <c r="D14" s="25" t="n">
        <v>64</v>
      </c>
      <c r="E14" s="25" t="n">
        <v>19</v>
      </c>
      <c r="F14" s="25" t="n">
        <v>0</v>
      </c>
      <c r="G14" s="25" t="n">
        <f>SUM(H14:J14, L14:S14)</f>
        <v>8</v>
      </c>
      <c r="H14" s="25" t="n">
        <v>0</v>
      </c>
      <c r="I14" s="25" t="n">
        <v>0</v>
      </c>
      <c r="J14" s="25" t="n">
        <v>0</v>
      </c>
      <c r="K14" s="7" t="s">
        <v>11</v>
      </c>
      <c r="L14" s="19" t="n">
        <v>0</v>
      </c>
      <c r="M14" s="25" t="n">
        <v>0</v>
      </c>
      <c r="N14" s="25" t="n">
        <v>6</v>
      </c>
      <c r="O14" s="25" t="n">
        <v>2</v>
      </c>
      <c r="P14" s="25" t="n">
        <v>0</v>
      </c>
      <c r="Q14" s="25" t="n">
        <v>0</v>
      </c>
      <c r="R14" s="25" t="n">
        <v>0</v>
      </c>
      <c r="S14" s="25" t="n">
        <v>0</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9.5" customHeight="true">
      <c r="A15" s="7" t="s">
        <v>12</v>
      </c>
      <c r="B15" s="19" t="n">
        <f>SUM(C15, G15)</f>
        <v>88</v>
      </c>
      <c r="C15" s="25" t="n">
        <f>SUM(D15:F15)</f>
        <v>81</v>
      </c>
      <c r="D15" s="25" t="n">
        <v>56</v>
      </c>
      <c r="E15" s="25" t="n">
        <v>25</v>
      </c>
      <c r="F15" s="25" t="n">
        <v>0</v>
      </c>
      <c r="G15" s="25" t="n">
        <f>SUM(H15:J15, L15:S15)</f>
        <v>7</v>
      </c>
      <c r="H15" s="25" t="n">
        <v>0</v>
      </c>
      <c r="I15" s="25" t="n">
        <v>0</v>
      </c>
      <c r="J15" s="25" t="n">
        <v>0</v>
      </c>
      <c r="K15" s="7" t="s">
        <v>12</v>
      </c>
      <c r="L15" s="19" t="n">
        <v>0</v>
      </c>
      <c r="M15" s="25" t="n">
        <v>0</v>
      </c>
      <c r="N15" s="25" t="n">
        <v>3</v>
      </c>
      <c r="O15" s="25" t="n">
        <v>2</v>
      </c>
      <c r="P15" s="25" t="n">
        <v>1</v>
      </c>
      <c r="Q15" s="25" t="n">
        <v>0</v>
      </c>
      <c r="R15" s="25" t="n">
        <v>0</v>
      </c>
      <c r="S15" s="25" t="n">
        <v>1</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19.5" customHeight="true">
      <c r="A16" s="7" t="s">
        <v>13</v>
      </c>
      <c r="B16" s="19" t="n">
        <f>SUM(C16, G16)</f>
        <v>60</v>
      </c>
      <c r="C16" s="25" t="n">
        <f>SUM(D16:F16)</f>
        <v>54</v>
      </c>
      <c r="D16" s="25" t="n">
        <v>36</v>
      </c>
      <c r="E16" s="25" t="n">
        <v>18</v>
      </c>
      <c r="F16" s="25" t="n">
        <v>0</v>
      </c>
      <c r="G16" s="25" t="n">
        <f>SUM(H16:J16, L16:S16)</f>
        <v>6</v>
      </c>
      <c r="H16" s="25" t="n">
        <v>0</v>
      </c>
      <c r="I16" s="25" t="n">
        <v>0</v>
      </c>
      <c r="J16" s="25" t="n">
        <v>0</v>
      </c>
      <c r="K16" s="7" t="s">
        <v>13</v>
      </c>
      <c r="L16" s="19" t="n">
        <v>0</v>
      </c>
      <c r="M16" s="25" t="n">
        <v>0</v>
      </c>
      <c r="N16" s="25" t="n">
        <v>3</v>
      </c>
      <c r="O16" s="25" t="n">
        <v>1</v>
      </c>
      <c r="P16" s="25" t="n">
        <v>2</v>
      </c>
      <c r="Q16" s="25" t="n">
        <v>0</v>
      </c>
      <c r="R16" s="25" t="n">
        <v>0</v>
      </c>
      <c r="S16" s="25" t="n">
        <v>0</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19.5" customHeight="true">
      <c r="A17" s="7" t="s">
        <v>14</v>
      </c>
      <c r="B17" s="19" t="n">
        <f>SUM(C17, G17)</f>
        <v>144</v>
      </c>
      <c r="C17" s="25" t="n">
        <f>SUM(D17:F17)</f>
        <v>127</v>
      </c>
      <c r="D17" s="25" t="n">
        <v>92</v>
      </c>
      <c r="E17" s="25" t="n">
        <v>35</v>
      </c>
      <c r="F17" s="25" t="n">
        <v>0</v>
      </c>
      <c r="G17" s="25" t="n">
        <f>SUM(H17:J17, L17:S17)</f>
        <v>17</v>
      </c>
      <c r="H17" s="25" t="n">
        <v>0</v>
      </c>
      <c r="I17" s="25" t="n">
        <v>0</v>
      </c>
      <c r="J17" s="25" t="n">
        <v>0</v>
      </c>
      <c r="K17" s="7" t="s">
        <v>14</v>
      </c>
      <c r="L17" s="19" t="n">
        <v>0</v>
      </c>
      <c r="M17" s="25" t="n">
        <v>1</v>
      </c>
      <c r="N17" s="25" t="n">
        <v>2</v>
      </c>
      <c r="O17" s="25" t="n">
        <v>5</v>
      </c>
      <c r="P17" s="25" t="n">
        <v>8</v>
      </c>
      <c r="Q17" s="25" t="n">
        <v>0</v>
      </c>
      <c r="R17" s="25" t="n">
        <v>0</v>
      </c>
      <c r="S17" s="25" t="n">
        <v>1</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9.5" customHeight="true">
      <c r="A18" s="7" t="s">
        <v>15</v>
      </c>
      <c r="B18" s="19" t="n">
        <f>SUM(C18, G18)</f>
        <v>13</v>
      </c>
      <c r="C18" s="25" t="n">
        <f>SUM(D18:F18)</f>
        <v>11</v>
      </c>
      <c r="D18" s="25" t="n">
        <v>7</v>
      </c>
      <c r="E18" s="25" t="n">
        <v>4</v>
      </c>
      <c r="F18" s="25" t="n">
        <v>0</v>
      </c>
      <c r="G18" s="25" t="n">
        <f>SUM(H18:J18, L18:S18)</f>
        <v>2</v>
      </c>
      <c r="H18" s="25" t="n">
        <v>0</v>
      </c>
      <c r="I18" s="25" t="n">
        <v>0</v>
      </c>
      <c r="J18" s="25" t="n">
        <v>0</v>
      </c>
      <c r="K18" s="7" t="s">
        <v>15</v>
      </c>
      <c r="L18" s="19" t="n">
        <v>0</v>
      </c>
      <c r="M18" s="25" t="n">
        <v>0</v>
      </c>
      <c r="N18" s="25" t="n">
        <v>2</v>
      </c>
      <c r="O18" s="25" t="n">
        <v>0</v>
      </c>
      <c r="P18" s="25" t="n">
        <v>0</v>
      </c>
      <c r="Q18" s="25" t="n">
        <v>0</v>
      </c>
      <c r="R18" s="25" t="n">
        <v>0</v>
      </c>
      <c r="S18" s="25" t="n">
        <v>0</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9.5" customHeight="true">
      <c r="A19" s="7" t="s">
        <v>16</v>
      </c>
      <c r="B19" s="19" t="n">
        <f>SUM(C19, G19)</f>
        <v>21</v>
      </c>
      <c r="C19" s="25" t="n">
        <f>SUM(D19:F19)</f>
        <v>20</v>
      </c>
      <c r="D19" s="25" t="n">
        <v>17</v>
      </c>
      <c r="E19" s="25" t="n">
        <v>3</v>
      </c>
      <c r="F19" s="25" t="n">
        <v>0</v>
      </c>
      <c r="G19" s="25" t="n">
        <f>SUM(H19:J19, L19:S19)</f>
        <v>1</v>
      </c>
      <c r="H19" s="25" t="n">
        <v>0</v>
      </c>
      <c r="I19" s="25" t="n">
        <v>0</v>
      </c>
      <c r="J19" s="25" t="n">
        <v>0</v>
      </c>
      <c r="K19" s="7" t="s">
        <v>16</v>
      </c>
      <c r="L19" s="19" t="n">
        <v>0</v>
      </c>
      <c r="M19" s="25" t="n">
        <v>0</v>
      </c>
      <c r="N19" s="25" t="n">
        <v>1</v>
      </c>
      <c r="O19" s="25" t="n">
        <v>0</v>
      </c>
      <c r="P19" s="25" t="n">
        <v>0</v>
      </c>
      <c r="Q19" s="25" t="n">
        <v>0</v>
      </c>
      <c r="R19" s="25" t="n">
        <v>0</v>
      </c>
      <c r="S19" s="25" t="n">
        <v>0</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9.5" customHeight="true">
      <c r="A20" s="7" t="s">
        <v>17</v>
      </c>
      <c r="B20" s="19" t="n">
        <f>SUM(C20, G20)</f>
        <v>0</v>
      </c>
      <c r="C20" s="25" t="n">
        <f>SUM(D20:F20)</f>
        <v>0</v>
      </c>
      <c r="D20" s="25" t="n">
        <v>0</v>
      </c>
      <c r="E20" s="25" t="n">
        <v>0</v>
      </c>
      <c r="F20" s="25" t="n">
        <v>0</v>
      </c>
      <c r="G20" s="25" t="n">
        <f>SUM(H20:J20, L20:S20)</f>
        <v>0</v>
      </c>
      <c r="H20" s="25" t="n">
        <v>0</v>
      </c>
      <c r="I20" s="25" t="n">
        <v>0</v>
      </c>
      <c r="J20" s="25" t="n">
        <v>0</v>
      </c>
      <c r="K20" s="7" t="s">
        <v>17</v>
      </c>
      <c r="L20" s="19" t="n">
        <v>0</v>
      </c>
      <c r="M20" s="25" t="n">
        <v>0</v>
      </c>
      <c r="N20" s="25" t="n">
        <v>0</v>
      </c>
      <c r="O20" s="25" t="n">
        <v>0</v>
      </c>
      <c r="P20" s="25" t="n">
        <v>0</v>
      </c>
      <c r="Q20" s="25" t="n">
        <v>0</v>
      </c>
      <c r="R20" s="25" t="n">
        <v>0</v>
      </c>
      <c r="S20" s="25"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9.5" customHeight="true">
      <c r="A21" s="7"/>
      <c r="B21" s="19"/>
      <c r="C21" s="25"/>
      <c r="D21" s="25"/>
      <c r="E21" s="25"/>
      <c r="F21" s="25"/>
      <c r="G21" s="25"/>
      <c r="H21" s="25"/>
      <c r="I21" s="25"/>
      <c r="J21" s="25"/>
      <c r="K21" s="37"/>
      <c r="L21" s="19"/>
      <c r="M21" s="25"/>
      <c r="N21" s="25"/>
      <c r="O21" s="25"/>
      <c r="P21" s="25"/>
      <c r="Q21" s="25"/>
      <c r="R21" s="25"/>
      <c r="S21" s="25"/>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8.75" customHeight="true">
      <c r="A22" s="8"/>
      <c r="B22" s="20"/>
      <c r="C22" s="26"/>
      <c r="D22" s="26"/>
      <c r="E22" s="26"/>
      <c r="F22" s="26"/>
      <c r="G22" s="26"/>
      <c r="H22" s="26"/>
      <c r="I22" s="26"/>
      <c r="J22" s="26"/>
      <c r="K22" s="8"/>
      <c r="L22" s="20"/>
      <c r="M22" s="26"/>
      <c r="N22" s="26"/>
      <c r="O22" s="26"/>
      <c r="P22" s="26"/>
      <c r="Q22" s="26"/>
      <c r="R22" s="26"/>
      <c r="S22" s="26"/>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4.75" customHeight="true">
      <c r="A23" s="9" t="s">
        <v>18</v>
      </c>
      <c r="B23" s="21"/>
      <c r="C23" s="9" t="s">
        <v>25</v>
      </c>
      <c r="D23" s="21"/>
      <c r="E23" s="30" t="s">
        <v>29</v>
      </c>
      <c r="F23" s="31"/>
      <c r="G23" s="34" t="s">
        <v>33</v>
      </c>
      <c r="H23" s="31"/>
      <c r="I23" s="34" t="s">
        <v>40</v>
      </c>
      <c r="J23" s="36"/>
      <c r="K23" s="21"/>
      <c r="L23" s="21"/>
      <c r="M23" s="21"/>
      <c r="N23" s="21"/>
      <c r="O23" s="21"/>
      <c r="P23" s="21"/>
      <c r="Q23" s="21"/>
      <c r="R23" s="21"/>
      <c r="S23" s="21"/>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9.5" customHeight="true">
      <c r="A24" s="10"/>
      <c r="B24" s="22"/>
      <c r="C24" s="10"/>
      <c r="D24" s="12"/>
      <c r="E24" s="11" t="s">
        <v>30</v>
      </c>
      <c r="F24" s="10"/>
      <c r="G24" s="10"/>
      <c r="H24" s="10"/>
      <c r="I24" s="10"/>
      <c r="J24" s="10"/>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5.75" customHeight="true">
      <c r="A25" s="10"/>
      <c r="B25" s="22"/>
      <c r="C25" s="10"/>
      <c r="D25" s="22"/>
      <c r="E25" s="22"/>
      <c r="F25" s="10"/>
      <c r="G25" s="10"/>
      <c r="H25" s="10"/>
      <c r="I25" s="10"/>
      <c r="J25" s="10"/>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8.75" customHeight="true">
      <c r="A26" s="11" t="s">
        <v>19</v>
      </c>
      <c r="B26" s="10"/>
      <c r="C26" s="10"/>
      <c r="D26" s="10"/>
      <c r="E26" s="10"/>
      <c r="F26" s="10"/>
      <c r="G26" s="10"/>
      <c r="H26" s="10"/>
      <c r="I26" s="10"/>
      <c r="J26" s="10"/>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8.75" customHeight="true">
      <c r="A27" s="11" t="s">
        <v>20</v>
      </c>
      <c r="B27" s="10"/>
      <c r="C27" s="10"/>
      <c r="D27" s="10"/>
      <c r="E27" s="10"/>
      <c r="F27" s="10"/>
      <c r="G27" s="10"/>
      <c r="H27" s="10"/>
      <c r="I27" s="10"/>
      <c r="J27" s="10"/>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8.7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8.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8.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8.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8.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8.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8.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8.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8.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8.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8.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8.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8.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8.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8.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8.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8.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8.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8.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8.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8.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8.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8.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8.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8.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8.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8.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8.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8.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8.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8.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8.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8.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8.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8.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8.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8.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8.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8.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8.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8.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8.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8.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8.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8.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8.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8.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8.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8.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8.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8.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8.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8.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8.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8.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8.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8.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8.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8.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8.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8.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8.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8.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8.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8.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8.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8.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8.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8.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8.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8.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8.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8.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8.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8.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8.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8.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8.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8.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8.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8.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8.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8.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8.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8.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8.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8.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8.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8.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8.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8.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8.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8.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8.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8.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8.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8.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8.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8.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8.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8.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8.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8.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8.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8.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8.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8.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8.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8.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8.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8.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8.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8.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8.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8.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8.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8.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8.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8.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8.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8.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8.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8.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8.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8.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8.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8.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8.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8.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8.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8.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8.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8.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8.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8.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8.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8.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8.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8.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8.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8.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8.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8.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8.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8.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8.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8.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8.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8.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8.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8.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8.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8.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8.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8.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8.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8.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8.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8.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8.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8.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8.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8.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8.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8.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8.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8.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8.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8.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8.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8.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8.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K5:K6"/>
    <mergeCell ref="R1:S1"/>
    <mergeCell ref="R2:S2"/>
    <mergeCell ref="K3:S3"/>
    <mergeCell ref="L5:S5"/>
    <mergeCell ref="M4:P4"/>
    <mergeCell ref="I23:J23"/>
    <mergeCell ref="B5:B6"/>
    <mergeCell ref="C5:F5"/>
    <mergeCell ref="G5:J5"/>
    <mergeCell ref="E1:G2"/>
    <mergeCell ref="A3:J3"/>
    <mergeCell ref="I1:J1"/>
    <mergeCell ref="I2:J2"/>
    <mergeCell ref="E4:G4"/>
    <mergeCell ref="A5:A6"/>
  </mergeCells>
  <dataValidations count="44">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"='家數依補習類別分$0_4_1$1049005a001'"</formula1>
      <formula2>k-SmartTag-statCourseNo</formula2>
    </dataValidation>
    <dataValidation type="decimal" errorStyle="warning" operator="equal" allowBlank="0" showInputMessage="1" showErrorMessage="1" errorTitle="" error="{2}" promptTitle="" prompt="" sqref="D6:D6">
      <formula1>"='文理$0_5_3$230100000101'"</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E4:E4">
      <formula1>"='中華民國114年底$0_3_4$2025'"</formula1>
      <formula2>k-SmartTag-date</formula2>
    </dataValidation>
    <dataValidation type="decimal" errorStyle="warning" operator="equal" allowBlank="0" showInputMessage="1" showErrorMessage="1" errorTitle="" error="{2}" promptTitle="" prompt="" sqref="E6:E6">
      <formula1>"='外語$0_5_4$230100000102'"</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F6:F6">
      <formula1>"='法政$0_5_5$230100000103'"</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H6:H6">
      <formula1>"='建築.工藝製圖.電機.汽車修護$0_5_7$230100000201'"</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I6:I6">
      <formula1>"='資訊$0_5_8$230100000202'"</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J6:J6">
      <formula1>"='家政.插花烹飪$0_5_9$230100000203'"</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L6:L6">
      <formula1>"='縫紉$0_5_11$230100000204'"</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M4:M4">
      <formula1>"='中華民國114年底$0_3_12$2025'"</formula1>
      <formula2>k-SmartTag-date</formula2>
    </dataValidation>
    <dataValidation type="decimal" errorStyle="warning" operator="equal" allowBlank="0" showInputMessage="1" showErrorMessage="1" errorTitle="" error="{2}" promptTitle="" prompt="" sqref="M6:M6">
      <formula1>"='美容.美髮.理髮$0_5_12$230100000205'"</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N6:N6">
      <formula1>"='音樂.舞蹈$0_5_13$230100000206'"</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O6:O6">
      <formula1>"='美術.書法.攝影.美工設計.圍棋$0_5_14$230100000207'"</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P6:P6">
      <formula1>"='商類_心算.珠算.會計$0_5_15$230100000208'"</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Q6:Q6">
      <formula1>"='瑜珈$0_5_16$230100000209'"</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R6:R6">
      <formula1>"='速讀$0_5_17$230100000211'"</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 type="decimal" errorStyle="warning" operator="equal" allowBlank="0" showInputMessage="1" showErrorMessage="1" errorTitle="" error="{2}" promptTitle="" prompt="" sqref="S6:S6">
      <formula1>"='技藝類_其他$0_5_18$230100000213'"</formula1>
      <formula2>k-SmartTag-muti1</formula2>
    </dataValidation>
    <dataValidation type="decimal" errorStyle="warning" operator="equal" allowBlank="0" showInputMessage="1" showErrorMessage="1" errorTitle="" error="" promptTitle="" prompt="" sqref="L8:S20 H8:J20 D8:F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