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<sst xmlns="http://schemas.openxmlformats.org/spreadsheetml/2006/main" count="54">
  <si>
    <t>公 開 類</t>
  </si>
  <si>
    <t>學 年 報</t>
  </si>
  <si>
    <t>桃園市國民中學概況</t>
  </si>
  <si>
    <t>中華民國114學年度</t>
  </si>
  <si>
    <t xml:space="preserve">設立別及
行政區別
</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</si>
  <si>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</si>
  <si>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</si>
  <si>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</si>
  <si>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</si>
  <si>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</si>
  <si>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</si>
  <si>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</si>
  <si>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</si>
  <si>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</si>
  <si>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</si>
  <si>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</si>
  <si>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</si>
  <si>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</si>
  <si>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</si>
  <si>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</si>
  <si>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</si>
  <si>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</si>
  <si>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</si>
  <si>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</si>
  <si>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資料來源：依據本市轄區內各公私立國民中學填報教育部「國中小定期公務統計報表網路填報作業系統」之資料彙編。</t>
  </si>
  <si>
    <t>填表說明：本表應於編製期限內經網際網路線上傳送至桃園市政府公務統計行政管理系統。</t>
  </si>
  <si>
    <t>於次年2月底前編報</t>
  </si>
  <si>
    <t>校數
(所)</t>
  </si>
  <si>
    <t>合計</t>
  </si>
  <si>
    <t>專設</t>
  </si>
  <si>
    <t>附設</t>
  </si>
  <si>
    <t>教師數
(人)</t>
  </si>
  <si>
    <t>男</t>
  </si>
  <si>
    <t>審核</t>
  </si>
  <si>
    <t>女</t>
  </si>
  <si>
    <t>職員數
(人)</t>
  </si>
  <si>
    <t>班級數
(班)</t>
  </si>
  <si>
    <t>業務主管人員</t>
  </si>
  <si>
    <t>主辦統計人員</t>
  </si>
  <si>
    <t>七年級</t>
  </si>
  <si>
    <t>八年級</t>
  </si>
  <si>
    <t>九年級</t>
  </si>
  <si>
    <t xml:space="preserve">學生數   (人)  </t>
  </si>
  <si>
    <t>計</t>
  </si>
  <si>
    <t>機關首長</t>
  </si>
  <si>
    <t xml:space="preserve">七年級 </t>
  </si>
  <si>
    <t xml:space="preserve">八年級 </t>
  </si>
  <si>
    <t>編製機關</t>
  </si>
  <si>
    <t>表　　號</t>
  </si>
  <si>
    <t xml:space="preserve">九年級 </t>
  </si>
  <si>
    <t>桃園市政府教育局</t>
  </si>
  <si>
    <t>10411-01-08-2</t>
  </si>
  <si>
    <t>上學年度畢業生數
(人)</t>
  </si>
  <si>
    <t>中華民國 115 年 2 月 11 日編製</t>
  </si>
</sst>
</file>

<file path=xl/styles.xml><?xml version="1.0" encoding="utf-8"?>
<styleSheet xmlns="http://schemas.openxmlformats.org/spreadsheetml/2006/main">
  <numFmts count="1">
    <numFmt formatCode="_(* #,##0_);_(* \(#,##0\);_(* &quot;-&quot;_);_(@_)" numFmtId="197"/>
  </numFmts>
  <fonts count="8">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2"/>
      <color rgb="FF000000"/>
      <name val="Times New Roman"/>
    </font>
    <font>
      <b val="false"/>
      <i val="false"/>
      <u val="none"/>
      <sz val="9"/>
      <color rgb="FF000000"/>
      <name val="Times New Roman"/>
    </font>
    <font>
      <b val="false"/>
      <i val="false"/>
      <u val="none"/>
      <sz val="9"/>
      <color rgb="FF000000"/>
      <name val="標楷體"/>
    </font>
    <font>
      <b val="false"/>
      <i val="false"/>
      <u val="none"/>
      <sz val="20"/>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0" xfId="0" applyNumberFormat="true" applyFont="true">
      <alignment horizontal="center" vertical="center"/>
    </xf>
    <xf numFmtId="0" fontId="4" borderId="3" xfId="0" applyFont="true" applyBorder="true"/>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5" xfId="0" applyFont="true" applyBorder="true">
      <alignment horizontal="left" vertical="center"/>
    </xf>
    <xf numFmtId="0" fontId="3" borderId="6" xfId="0" applyFont="true" applyBorder="true">
      <alignment horizontal="left" vertical="center"/>
    </xf>
    <xf numFmtId="0" fontId="4" borderId="6" xfId="0" applyFont="true" applyBorder="true">
      <alignment horizontal="left" vertical="center"/>
    </xf>
    <xf numFmtId="0" fontId="3" borderId="6" xfId="0" applyFont="true" applyBorder="true">
      <alignment horizontal="center" vertical="center"/>
    </xf>
    <xf numFmtId="0" fontId="3" borderId="7" xfId="0" applyFont="true" applyBorder="true">
      <alignment horizontal="center" vertical="center"/>
    </xf>
    <xf numFmtId="0" fontId="4" borderId="2" xfId="0" applyFont="true" applyBorder="true">
      <alignment horizontal="left" wrapText="true"/>
    </xf>
    <xf numFmtId="0" fontId="3" borderId="0" xfId="0" applyFont="true">
      <alignment horizontal="left" vertical="center"/>
    </xf>
    <xf numFmtId="0" fontId="4" borderId="0" xfId="0" applyFont="true"/>
    <xf numFmtId="0" fontId="3" borderId="0" xfId="0" applyFont="true"/>
    <xf numFmtId="0" fontId="3" borderId="0" xfId="0" applyFont="true">
      <alignment vertical="top"/>
    </xf>
    <xf numFmtId="0" fontId="1" borderId="8" xfId="0" applyFont="true" applyBorder="true">
      <alignment horizontal="center" vertical="center"/>
    </xf>
    <xf numFmtId="0" fontId="3" borderId="9" xfId="0" applyFont="true" applyBorder="true"/>
    <xf numFmtId="0" fontId="3" borderId="1" xfId="0" applyFont="true" applyBorder="true">
      <alignment horizontal="center" vertical="center" wrapText="true"/>
    </xf>
    <xf numFmtId="0" fontId="3" borderId="1" xfId="0" applyFont="true" applyBorder="true">
      <alignment horizontal="center" vertical="center"/>
    </xf>
    <xf numFmtId="197" fontId="5" borderId="10" xfId="0" applyNumberFormat="true" applyFont="true" applyBorder="true">
      <alignment horizontal="right" vertical="center"/>
    </xf>
    <xf numFmtId="197" fontId="5" borderId="8" xfId="0" applyNumberFormat="true" applyFont="true" applyBorder="true">
      <alignment horizontal="right" vertical="center"/>
    </xf>
    <xf numFmtId="197" fontId="5" borderId="8" xfId="0" applyNumberFormat="true" applyFont="true" applyBorder="true">
      <alignment horizontal="left" vertical="center"/>
    </xf>
    <xf numFmtId="197" fontId="6" borderId="8" xfId="0" applyNumberFormat="true" applyFont="true" applyBorder="true">
      <alignment horizontal="left" vertical="center"/>
    </xf>
    <xf numFmtId="197" fontId="5" borderId="9" xfId="0" applyNumberFormat="true" applyFont="true" applyBorder="true">
      <alignment horizontal="left" vertical="center"/>
    </xf>
    <xf numFmtId="0" fontId="1" borderId="0" xfId="0" applyFont="true">
      <alignment horizontal="center" vertical="center"/>
    </xf>
    <xf numFmtId="0" fontId="3" borderId="3" xfId="0" applyFont="true" applyBorder="true"/>
    <xf numFmtId="197" fontId="5" borderId="2" xfId="0" applyNumberFormat="true" applyFont="true" applyBorder="true">
      <alignment horizontal="right" vertical="center"/>
    </xf>
    <xf numFmtId="197" fontId="5" borderId="0" xfId="0" applyNumberFormat="true" applyFont="true">
      <alignment horizontal="right" vertical="center"/>
    </xf>
    <xf numFmtId="197" fontId="5" borderId="0" xfId="0" applyNumberFormat="true" applyFont="true">
      <alignment horizontal="left" vertical="center"/>
    </xf>
    <xf numFmtId="197" fontId="6" borderId="0" xfId="0" applyNumberFormat="true" applyFont="true">
      <alignment horizontal="left" vertical="center"/>
    </xf>
    <xf numFmtId="197" fontId="5" borderId="0" xfId="0" applyNumberFormat="true" applyFont="true">
      <alignment vertical="center"/>
    </xf>
    <xf numFmtId="197" fontId="5" borderId="3" xfId="0" applyNumberFormat="true" applyFont="true" applyBorder="true">
      <alignment vertical="center"/>
    </xf>
    <xf numFmtId="0" fontId="7" borderId="2" xfId="0" applyFont="true" applyBorder="true">
      <alignment horizontal="center" vertical="center"/>
    </xf>
    <xf numFmtId="49" fontId="4" borderId="0" xfId="0" applyNumberFormat="true" applyFont="true">
      <alignment horizontal="center" vertical="center"/>
    </xf>
    <xf numFmtId="0" fontId="4" borderId="0" xfId="0" applyFont="true">
      <alignment vertical="top"/>
    </xf>
    <xf numFmtId="0" fontId="4" borderId="1" xfId="0" applyFont="true" applyBorder="true">
      <alignment horizontal="center" vertical="center" wrapText="true"/>
    </xf>
    <xf numFmtId="197" fontId="5" borderId="2" xfId="0" applyNumberFormat="true" applyFont="true" applyBorder="true">
      <alignment vertical="center"/>
    </xf>
    <xf numFmtId="0" fontId="3" borderId="0" xfId="0" applyFont="true">
      <alignment horizontal="right" vertical="center"/>
    </xf>
    <xf numFmtId="0" fontId="4" borderId="0" xfId="0" applyFont="true">
      <alignment horizontal="center" vertical="center"/>
    </xf>
    <xf numFmtId="197" fontId="5" borderId="3" xfId="0" applyNumberFormat="true" applyFont="true" applyBorder="true">
      <alignment horizontal="left" vertical="center"/>
    </xf>
    <xf numFmtId="0" fontId="4" borderId="0" xfId="0" applyFont="true">
      <alignment horizontal="left" vertical="center"/>
    </xf>
    <xf numFmtId="0" fontId="3" borderId="3" xfId="0" applyFont="true" applyBorder="true">
      <alignment horizontal="right" vertical="center"/>
    </xf>
    <xf numFmtId="0" fontId="3" borderId="6" xfId="0" applyFont="true" applyBorder="true">
      <alignment horizontal="right" vertical="center"/>
    </xf>
    <xf numFmtId="0" fontId="3" borderId="7" xfId="0" applyFont="true" applyBorder="true">
      <alignment horizontal="right" vertical="center"/>
    </xf>
    <xf numFmtId="0" fontId="4" borderId="0" xfId="0" applyFont="true">
      <alignment horizontal="right" vertical="center"/>
    </xf>
    <xf numFmtId="0" fontId="3" borderId="1" xfId="0" applyFont="true" applyBorder="true">
      <alignment horizontal="center"/>
    </xf>
    <xf numFmtId="0" fontId="4" borderId="3" xfId="0" applyFont="true" applyBorder="true">
      <alignment horizontal="center" vertical="center"/>
    </xf>
    <xf numFmtId="0" fontId="4" borderId="0" xfId="0" applyFont="true">
      <alignment vertical="center"/>
    </xf>
    <xf numFmtId="0" fontId="4" borderId="1" xfId="0" applyFont="true" applyBorder="true">
      <alignment horizontal="center"/>
    </xf>
    <xf numFmtId="49" fontId="3" borderId="1" xfId="0" applyNumberFormat="true" applyFont="true" applyBorder="true">
      <alignment horizontal="center" vertical="center" wrapText="true"/>
    </xf>
    <xf numFmtId="0" fontId="4" borderId="2" xfId="0" applyFont="true" applyBorder="true"/>
    <xf numFmtId="0" fontId="4" borderId="0" xfId="0" applyFont="true">
      <alignment horizontal="center"/>
    </xf>
    <xf numFmtId="0" fontId="4" borderId="11" xfId="0" applyFont="true" applyBorder="true">
      <alignment horizontal="center" vertical="center" wrapText="true"/>
    </xf>
    <xf numFmtId="0" fontId="3" borderId="12" xfId="0" applyFont="true" applyBorder="true">
      <alignment horizontal="center" vertical="center" wrapText="true"/>
    </xf>
    <xf numFmtId="0" fontId="4" borderId="8" xfId="0" applyFont="true" applyBorder="true"/>
    <xf numFmtId="0" fontId="4" borderId="1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Z29" sqref="Z29:Z29"/>
    </sheetView>
  </sheetViews>
  <sheetFormatPr customHeight="false" defaultColWidth="9.28125" defaultRowHeight="15"/>
  <cols>
    <col min="1" max="1" bestFit="false" customWidth="true" width="16.2109375" hidden="false" outlineLevel="0"/>
    <col min="2" max="2" bestFit="false" customWidth="true" width="8.2109375" hidden="false" outlineLevel="0"/>
    <col min="3" max="4" bestFit="false" customWidth="true" width="7.2109375" hidden="false" outlineLevel="0"/>
    <col min="5" max="10" bestFit="false" customWidth="true" width="7.78125" hidden="false" outlineLevel="0"/>
    <col min="11" max="11" bestFit="false" customWidth="true" width="8.921875" hidden="false" outlineLevel="0"/>
    <col min="12" max="23" bestFit="false" customWidth="true" width="7.78125" hidden="false" outlineLevel="0"/>
    <col min="24" max="28" bestFit="false" customWidth="true" width="12.3515625" hidden="false" outlineLevel="0"/>
    <col min="29" max="50" bestFit="false" customWidth="true" width="9.3515625" hidden="false" outlineLevel="0"/>
  </cols>
  <sheetData>
    <row r="1" ht="19.5" customHeight="true">
      <c r="A1" s="1" t="s">
        <v>0</v>
      </c>
      <c r="B1" s="17"/>
      <c r="C1" s="26"/>
      <c r="D1" s="14"/>
      <c r="E1" s="14"/>
      <c r="F1" s="14"/>
      <c r="G1" s="14"/>
      <c r="H1" s="14"/>
      <c r="I1" s="14"/>
      <c r="J1" s="14"/>
      <c r="K1" s="14"/>
      <c r="L1" s="14"/>
      <c r="M1" s="14"/>
      <c r="N1" s="14"/>
      <c r="O1" s="14"/>
      <c r="P1" s="39"/>
      <c r="Q1" s="39"/>
      <c r="R1" s="39"/>
      <c r="S1" s="39"/>
      <c r="T1" s="39"/>
      <c r="U1" s="44"/>
      <c r="V1" s="47" t="s">
        <v>47</v>
      </c>
      <c r="W1" s="50"/>
      <c r="X1" s="47" t="s">
        <v>50</v>
      </c>
      <c r="Y1" s="50"/>
      <c r="Z1" s="50"/>
      <c r="AA1" s="56"/>
      <c r="AB1" s="14"/>
      <c r="AC1" s="14"/>
      <c r="AD1" s="14"/>
      <c r="AE1" s="14"/>
      <c r="AF1" s="14"/>
      <c r="AG1" s="14"/>
      <c r="AH1" s="14"/>
      <c r="AI1" s="14"/>
      <c r="AJ1" s="14"/>
      <c r="AK1" s="14"/>
      <c r="AL1" s="14"/>
      <c r="AM1" s="14"/>
      <c r="AN1" s="14"/>
      <c r="AO1" s="14"/>
      <c r="AP1" s="14"/>
      <c r="AQ1" s="14"/>
      <c r="AR1" s="14"/>
      <c r="AS1" s="14"/>
      <c r="AT1" s="14"/>
      <c r="AU1" s="14"/>
      <c r="AV1" s="14"/>
      <c r="AW1" s="14"/>
      <c r="AX1" s="14"/>
    </row>
    <row r="2" ht="19.5" customHeight="true">
      <c r="A2" s="1" t="s">
        <v>1</v>
      </c>
      <c r="B2" s="18" t="s">
        <v>26</v>
      </c>
      <c r="C2" s="27"/>
      <c r="D2" s="4"/>
      <c r="E2" s="4"/>
      <c r="F2" s="4"/>
      <c r="G2" s="4"/>
      <c r="H2" s="4"/>
      <c r="I2" s="4"/>
      <c r="J2" s="4"/>
      <c r="K2" s="4"/>
      <c r="L2" s="4"/>
      <c r="M2" s="4"/>
      <c r="N2" s="4"/>
      <c r="O2" s="4"/>
      <c r="P2" s="43"/>
      <c r="Q2" s="43"/>
      <c r="R2" s="43"/>
      <c r="S2" s="43"/>
      <c r="T2" s="43"/>
      <c r="U2" s="45"/>
      <c r="V2" s="47" t="s">
        <v>48</v>
      </c>
      <c r="W2" s="50"/>
      <c r="X2" s="50" t="s">
        <v>51</v>
      </c>
      <c r="Y2" s="50"/>
      <c r="Z2" s="50"/>
      <c r="AA2" s="56"/>
      <c r="AB2" s="14"/>
      <c r="AC2" s="14"/>
      <c r="AD2" s="14"/>
      <c r="AE2" s="14"/>
      <c r="AF2" s="14"/>
      <c r="AG2" s="14"/>
      <c r="AH2" s="14"/>
      <c r="AI2" s="14"/>
      <c r="AJ2" s="14"/>
      <c r="AK2" s="14"/>
      <c r="AL2" s="14"/>
      <c r="AM2" s="14"/>
      <c r="AN2" s="14"/>
      <c r="AO2" s="14"/>
      <c r="AP2" s="14"/>
      <c r="AQ2" s="14"/>
      <c r="AR2" s="14"/>
      <c r="AS2" s="14"/>
      <c r="AT2" s="14"/>
      <c r="AU2" s="14"/>
      <c r="AV2" s="14"/>
      <c r="AW2" s="14"/>
      <c r="AX2" s="14"/>
    </row>
    <row r="3" ht="27.75" customHeight="true">
      <c r="A3" s="2" t="s">
        <v>2</v>
      </c>
      <c r="B3" s="2"/>
      <c r="C3" s="2"/>
      <c r="D3" s="34"/>
      <c r="E3" s="34"/>
      <c r="F3" s="34"/>
      <c r="G3" s="34"/>
      <c r="H3" s="34"/>
      <c r="I3" s="34"/>
      <c r="J3" s="34"/>
      <c r="K3" s="34"/>
      <c r="L3" s="34"/>
      <c r="M3" s="34"/>
      <c r="N3" s="34"/>
      <c r="O3" s="34"/>
      <c r="P3" s="34"/>
      <c r="Q3" s="34"/>
      <c r="R3" s="34"/>
      <c r="S3" s="34"/>
      <c r="T3" s="34"/>
      <c r="U3" s="34"/>
      <c r="V3" s="34"/>
      <c r="W3" s="34"/>
      <c r="X3" s="34"/>
      <c r="Y3" s="34"/>
      <c r="Z3" s="3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6.5" customHeight="true">
      <c r="A4" s="3" t="s">
        <v>3</v>
      </c>
      <c r="B4" s="3"/>
      <c r="C4" s="3"/>
      <c r="D4" s="35"/>
      <c r="E4" s="35"/>
      <c r="F4" s="35"/>
      <c r="G4" s="35"/>
      <c r="H4" s="35"/>
      <c r="I4" s="35"/>
      <c r="J4" s="35"/>
      <c r="K4" s="35"/>
      <c r="L4" s="35"/>
      <c r="M4" s="35"/>
      <c r="N4" s="35"/>
      <c r="O4" s="35"/>
      <c r="P4" s="35"/>
      <c r="Q4" s="35"/>
      <c r="R4" s="35"/>
      <c r="S4" s="35"/>
      <c r="T4" s="35"/>
      <c r="U4" s="35"/>
      <c r="V4" s="35"/>
      <c r="W4" s="35"/>
      <c r="X4" s="35"/>
      <c r="Y4" s="35"/>
      <c r="Z4" s="35"/>
      <c r="AA4" s="14"/>
      <c r="AB4" s="14"/>
      <c r="AC4" s="14"/>
      <c r="AD4" s="14"/>
      <c r="AE4" s="14"/>
      <c r="AF4" s="14"/>
      <c r="AG4" s="14"/>
      <c r="AH4" s="14"/>
      <c r="AI4" s="14"/>
      <c r="AJ4" s="14"/>
      <c r="AK4" s="14"/>
      <c r="AL4" s="14"/>
      <c r="AM4" s="14"/>
      <c r="AN4" s="14"/>
      <c r="AO4" s="14"/>
      <c r="AP4" s="14"/>
      <c r="AQ4" s="14"/>
      <c r="AR4" s="14"/>
      <c r="AS4" s="14"/>
      <c r="AT4" s="14"/>
      <c r="AU4" s="14"/>
      <c r="AV4" s="14"/>
      <c r="AW4" s="14"/>
      <c r="AX4" s="14"/>
    </row>
    <row r="5" ht="10.5" customHeight="true">
      <c r="A5" s="4"/>
      <c r="B5" s="4"/>
      <c r="C5" s="4"/>
      <c r="D5" s="4"/>
      <c r="E5" s="4"/>
      <c r="F5" s="4"/>
      <c r="G5" s="4"/>
      <c r="H5" s="4"/>
      <c r="I5" s="4"/>
      <c r="J5" s="4"/>
      <c r="K5" s="4"/>
      <c r="L5" s="4"/>
      <c r="M5" s="4"/>
      <c r="N5" s="4"/>
      <c r="O5" s="4"/>
      <c r="P5" s="4"/>
      <c r="Q5" s="4"/>
      <c r="R5" s="4"/>
      <c r="S5" s="4"/>
      <c r="T5" s="4"/>
      <c r="U5" s="4"/>
      <c r="V5" s="48"/>
      <c r="W5" s="48"/>
      <c r="X5" s="4"/>
      <c r="Y5" s="4"/>
      <c r="Z5" s="4"/>
      <c r="AA5" s="14"/>
      <c r="AB5" s="14"/>
      <c r="AC5" s="14"/>
      <c r="AD5" s="14"/>
      <c r="AE5" s="14"/>
      <c r="AF5" s="14"/>
      <c r="AG5" s="14"/>
      <c r="AH5" s="14"/>
      <c r="AI5" s="14"/>
      <c r="AJ5" s="14"/>
      <c r="AK5" s="14"/>
      <c r="AL5" s="14"/>
      <c r="AM5" s="14"/>
      <c r="AN5" s="14"/>
      <c r="AO5" s="14"/>
      <c r="AP5" s="14"/>
      <c r="AQ5" s="14"/>
      <c r="AR5" s="14"/>
      <c r="AS5" s="14"/>
      <c r="AT5" s="14"/>
      <c r="AU5" s="14"/>
      <c r="AV5" s="14"/>
      <c r="AW5" s="14"/>
      <c r="AX5" s="14"/>
    </row>
    <row r="6" ht="29.25" customHeight="true">
      <c r="A6" s="5" t="s">
        <v>4</v>
      </c>
      <c r="B6" s="19" t="s">
        <v>27</v>
      </c>
      <c r="C6" s="19"/>
      <c r="D6" s="19"/>
      <c r="E6" s="19" t="s">
        <v>31</v>
      </c>
      <c r="F6" s="37"/>
      <c r="G6" s="37"/>
      <c r="H6" s="19" t="s">
        <v>35</v>
      </c>
      <c r="I6" s="37"/>
      <c r="J6" s="37"/>
      <c r="K6" s="19" t="s">
        <v>36</v>
      </c>
      <c r="L6" s="37"/>
      <c r="M6" s="37"/>
      <c r="N6" s="37"/>
      <c r="O6" s="19" t="s">
        <v>42</v>
      </c>
      <c r="P6" s="37"/>
      <c r="Q6" s="37"/>
      <c r="R6" s="37"/>
      <c r="S6" s="37"/>
      <c r="T6" s="37"/>
      <c r="U6" s="37"/>
      <c r="V6" s="37"/>
      <c r="W6" s="37"/>
      <c r="X6" s="19" t="s">
        <v>52</v>
      </c>
      <c r="Y6" s="37"/>
      <c r="Z6" s="54"/>
      <c r="AA6" s="57"/>
      <c r="AB6" s="14"/>
      <c r="AC6" s="14"/>
      <c r="AD6" s="14"/>
      <c r="AE6" s="14"/>
      <c r="AF6" s="14"/>
      <c r="AG6" s="14"/>
      <c r="AH6" s="14"/>
      <c r="AI6" s="14"/>
      <c r="AJ6" s="14"/>
      <c r="AK6" s="14"/>
      <c r="AL6" s="14"/>
      <c r="AM6" s="14"/>
      <c r="AN6" s="14"/>
      <c r="AO6" s="14"/>
      <c r="AP6" s="14"/>
      <c r="AQ6" s="14"/>
      <c r="AR6" s="14"/>
      <c r="AS6" s="14"/>
      <c r="AT6" s="14"/>
      <c r="AU6" s="14"/>
      <c r="AV6" s="14"/>
      <c r="AW6" s="14"/>
      <c r="AX6" s="14"/>
    </row>
    <row r="7" ht="29.25" customHeight="true">
      <c r="A7" s="6"/>
      <c r="B7" s="19"/>
      <c r="C7" s="19"/>
      <c r="D7" s="19"/>
      <c r="E7" s="37"/>
      <c r="F7" s="37"/>
      <c r="G7" s="37"/>
      <c r="H7" s="37"/>
      <c r="I7" s="37"/>
      <c r="J7" s="37"/>
      <c r="K7" s="37"/>
      <c r="L7" s="37"/>
      <c r="M7" s="37"/>
      <c r="N7" s="37"/>
      <c r="O7" s="19" t="s">
        <v>28</v>
      </c>
      <c r="P7" s="37"/>
      <c r="Q7" s="37"/>
      <c r="R7" s="19" t="s">
        <v>45</v>
      </c>
      <c r="S7" s="37"/>
      <c r="T7" s="19" t="s">
        <v>46</v>
      </c>
      <c r="U7" s="37"/>
      <c r="V7" s="19" t="s">
        <v>49</v>
      </c>
      <c r="W7" s="37"/>
      <c r="X7" s="37"/>
      <c r="Y7" s="37"/>
      <c r="Z7" s="54"/>
      <c r="AA7" s="57"/>
      <c r="AB7" s="14"/>
      <c r="AC7" s="14"/>
      <c r="AD7" s="14"/>
      <c r="AE7" s="14"/>
      <c r="AF7" s="14"/>
      <c r="AG7" s="14"/>
      <c r="AH7" s="14"/>
      <c r="AI7" s="14"/>
      <c r="AJ7" s="14"/>
      <c r="AK7" s="14"/>
      <c r="AL7" s="14"/>
      <c r="AM7" s="14"/>
      <c r="AN7" s="14"/>
      <c r="AO7" s="14"/>
      <c r="AP7" s="14"/>
      <c r="AQ7" s="14"/>
      <c r="AR7" s="14"/>
      <c r="AS7" s="14"/>
      <c r="AT7" s="14"/>
      <c r="AU7" s="14"/>
      <c r="AV7" s="14"/>
      <c r="AW7" s="14"/>
      <c r="AX7" s="14"/>
    </row>
    <row r="8" ht="29.25" customHeight="true">
      <c r="A8" s="6"/>
      <c r="B8" s="20" t="s">
        <v>28</v>
      </c>
      <c r="C8" s="20" t="s">
        <v>29</v>
      </c>
      <c r="D8" s="20" t="s">
        <v>30</v>
      </c>
      <c r="E8" s="19" t="s">
        <v>28</v>
      </c>
      <c r="F8" s="19" t="s">
        <v>32</v>
      </c>
      <c r="G8" s="19" t="s">
        <v>34</v>
      </c>
      <c r="H8" s="19" t="s">
        <v>28</v>
      </c>
      <c r="I8" s="19" t="s">
        <v>32</v>
      </c>
      <c r="J8" s="19" t="s">
        <v>34</v>
      </c>
      <c r="K8" s="19" t="s">
        <v>28</v>
      </c>
      <c r="L8" s="19" t="s">
        <v>39</v>
      </c>
      <c r="M8" s="19" t="s">
        <v>40</v>
      </c>
      <c r="N8" s="19" t="s">
        <v>41</v>
      </c>
      <c r="O8" s="19" t="s">
        <v>43</v>
      </c>
      <c r="P8" s="19" t="s">
        <v>32</v>
      </c>
      <c r="Q8" s="19" t="s">
        <v>34</v>
      </c>
      <c r="R8" s="19" t="s">
        <v>32</v>
      </c>
      <c r="S8" s="19" t="s">
        <v>34</v>
      </c>
      <c r="T8" s="19" t="s">
        <v>32</v>
      </c>
      <c r="U8" s="19" t="s">
        <v>34</v>
      </c>
      <c r="V8" s="19" t="s">
        <v>32</v>
      </c>
      <c r="W8" s="19" t="s">
        <v>34</v>
      </c>
      <c r="X8" s="51" t="s">
        <v>28</v>
      </c>
      <c r="Y8" s="19" t="s">
        <v>32</v>
      </c>
      <c r="Z8" s="55" t="s">
        <v>34</v>
      </c>
      <c r="AA8" s="14"/>
      <c r="AB8" s="14"/>
      <c r="AC8" s="14"/>
      <c r="AD8" s="14"/>
      <c r="AE8" s="14"/>
      <c r="AF8" s="14"/>
      <c r="AG8" s="14"/>
      <c r="AH8" s="14"/>
      <c r="AI8" s="14"/>
      <c r="AJ8" s="14"/>
      <c r="AK8" s="14"/>
      <c r="AL8" s="14"/>
      <c r="AM8" s="14"/>
      <c r="AN8" s="14"/>
      <c r="AO8" s="14"/>
      <c r="AP8" s="14"/>
      <c r="AQ8" s="14"/>
      <c r="AR8" s="14"/>
      <c r="AS8" s="14"/>
      <c r="AT8" s="14"/>
      <c r="AU8" s="14"/>
      <c r="AV8" s="14"/>
      <c r="AW8" s="14"/>
      <c r="AX8" s="14"/>
    </row>
    <row r="9" ht="31.9" customHeight="true">
      <c r="A9" s="7" t="s">
        <v>5</v>
      </c>
      <c r="B9" s="21" t="n">
        <f>SUM(C9:D9)</f>
        <v>69</v>
      </c>
      <c r="C9" s="28" t="n">
        <f>SUM(C11:C12)</f>
        <v>57</v>
      </c>
      <c r="D9" s="28" t="n">
        <f>SUM(D11:D12)</f>
        <v>12</v>
      </c>
      <c r="E9" s="38" t="n">
        <f>SUM(F9:G9)</f>
        <v>5568</v>
      </c>
      <c r="F9" s="38" t="n">
        <f>SUM(F11:F12)</f>
        <v>1657</v>
      </c>
      <c r="G9" s="38" t="n">
        <f>SUM(G11:G12)</f>
        <v>3911</v>
      </c>
      <c r="H9" s="38" t="n">
        <f>SUM(I9:J9)</f>
        <v>614</v>
      </c>
      <c r="I9" s="38" t="n">
        <f>SUM(I11:I12)</f>
        <v>140</v>
      </c>
      <c r="J9" s="38" t="n">
        <f>SUM(J11:J12)</f>
        <v>474</v>
      </c>
      <c r="K9" s="28" t="n">
        <f>SUM(L9:N9)</f>
        <v>2375</v>
      </c>
      <c r="L9" s="28" t="n">
        <f>SUM(L11:L12)</f>
        <v>818</v>
      </c>
      <c r="M9" s="28" t="n">
        <f>SUM(M11:M12)</f>
        <v>826</v>
      </c>
      <c r="N9" s="28" t="n">
        <f>SUM(N11:N12)</f>
        <v>731</v>
      </c>
      <c r="O9" s="38" t="n">
        <f>SUM(P9:Q9)</f>
        <v>66607</v>
      </c>
      <c r="P9" s="38" t="n">
        <f>SUM(R9, T9, V9)</f>
        <v>34408</v>
      </c>
      <c r="Q9" s="38" t="n">
        <f>SUM(S9, U9, W9)</f>
        <v>32199</v>
      </c>
      <c r="R9" s="38" t="n">
        <f>SUM(R11:R12)</f>
        <v>12036</v>
      </c>
      <c r="S9" s="38" t="n">
        <f>SUM(S11:S12)</f>
        <v>11093</v>
      </c>
      <c r="T9" s="38" t="n">
        <f>SUM(T11:T12)</f>
        <v>12060</v>
      </c>
      <c r="U9" s="38" t="n">
        <f>SUM(U11:U12)</f>
        <v>11382</v>
      </c>
      <c r="V9" s="38" t="n">
        <f>SUM(V11:V12)</f>
        <v>10312</v>
      </c>
      <c r="W9" s="38" t="n">
        <f>SUM(W11:W12)</f>
        <v>9724</v>
      </c>
      <c r="X9" s="38" t="n">
        <f>SUM(Y9:Z9)</f>
        <v>18206</v>
      </c>
      <c r="Y9" s="38" t="n">
        <f>SUM(Y11:Y12)</f>
        <v>9550</v>
      </c>
      <c r="Z9" s="38" t="n">
        <f>SUM(Z11:Z12)</f>
        <v>8656</v>
      </c>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1.9" customHeight="true">
      <c r="A10" s="8" t="s">
        <v>6</v>
      </c>
      <c r="B10" s="22"/>
      <c r="C10" s="29"/>
      <c r="D10" s="29"/>
      <c r="E10" s="32"/>
      <c r="F10" s="32"/>
      <c r="G10" s="32"/>
      <c r="H10" s="32"/>
      <c r="I10" s="32"/>
      <c r="J10" s="32"/>
      <c r="K10" s="32"/>
      <c r="L10" s="32"/>
      <c r="M10" s="32"/>
      <c r="N10" s="32"/>
      <c r="O10" s="32"/>
      <c r="P10" s="32"/>
      <c r="Q10" s="32"/>
      <c r="R10" s="32"/>
      <c r="S10" s="32"/>
      <c r="T10" s="32"/>
      <c r="U10" s="32"/>
      <c r="V10" s="32"/>
      <c r="W10" s="32"/>
      <c r="X10" s="32"/>
      <c r="Y10" s="32"/>
      <c r="Z10" s="32"/>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1.9" customHeight="true">
      <c r="A11" s="8" t="s">
        <v>7</v>
      </c>
      <c r="B11" s="22" t="n">
        <f>SUM(C11:D11)</f>
        <v>59</v>
      </c>
      <c r="C11" s="29" t="n">
        <v>55</v>
      </c>
      <c r="D11" s="29" t="n">
        <v>4</v>
      </c>
      <c r="E11" s="32" t="n">
        <f>SUM(F11:G11)</f>
        <v>5533</v>
      </c>
      <c r="F11" s="32" t="n">
        <v>1642</v>
      </c>
      <c r="G11" s="32" t="n">
        <v>3891</v>
      </c>
      <c r="H11" s="32" t="n">
        <f>SUM(I11:J11)</f>
        <v>599</v>
      </c>
      <c r="I11" s="32" t="n">
        <v>134</v>
      </c>
      <c r="J11" s="32" t="n">
        <v>465</v>
      </c>
      <c r="K11" s="29" t="n">
        <f>SUM(L11:N11)</f>
        <v>2197</v>
      </c>
      <c r="L11" s="29" t="n">
        <v>758</v>
      </c>
      <c r="M11" s="29" t="n">
        <v>766</v>
      </c>
      <c r="N11" s="29" t="n">
        <v>673</v>
      </c>
      <c r="O11" s="29" t="n">
        <f>SUM(P11:Q11)</f>
        <v>58891</v>
      </c>
      <c r="P11" s="29" t="n">
        <f>SUM(R11, T11, V11)</f>
        <v>30262</v>
      </c>
      <c r="Q11" s="29" t="n">
        <f>SUM(S11, U11, W11)</f>
        <v>28629</v>
      </c>
      <c r="R11" s="29" t="n">
        <v>10587</v>
      </c>
      <c r="S11" s="29" t="n">
        <v>9849</v>
      </c>
      <c r="T11" s="29" t="n">
        <v>10637</v>
      </c>
      <c r="U11" s="29" t="n">
        <v>10172</v>
      </c>
      <c r="V11" s="29" t="n">
        <v>9038</v>
      </c>
      <c r="W11" s="29" t="n">
        <v>8608</v>
      </c>
      <c r="X11" s="29" t="n">
        <f>SUM(Y11:Z11)</f>
        <v>15792</v>
      </c>
      <c r="Y11" s="29" t="n">
        <v>8237</v>
      </c>
      <c r="Z11" s="29" t="n">
        <v>7555</v>
      </c>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1.9" customHeight="true">
      <c r="A12" s="8" t="s">
        <v>8</v>
      </c>
      <c r="B12" s="22" t="n">
        <f>SUM(C12:D12)</f>
        <v>10</v>
      </c>
      <c r="C12" s="29" t="n">
        <v>2</v>
      </c>
      <c r="D12" s="29" t="n">
        <v>8</v>
      </c>
      <c r="E12" s="29" t="n">
        <f>SUM(F12:G12)</f>
        <v>35</v>
      </c>
      <c r="F12" s="29" t="n">
        <v>15</v>
      </c>
      <c r="G12" s="29" t="n">
        <v>20</v>
      </c>
      <c r="H12" s="32" t="n">
        <f>SUM(I12:J12)</f>
        <v>15</v>
      </c>
      <c r="I12" s="32" t="n">
        <v>6</v>
      </c>
      <c r="J12" s="32" t="n">
        <v>9</v>
      </c>
      <c r="K12" s="29" t="n">
        <f>SUM(L12:N12)</f>
        <v>178</v>
      </c>
      <c r="L12" s="29" t="n">
        <v>60</v>
      </c>
      <c r="M12" s="29" t="n">
        <v>60</v>
      </c>
      <c r="N12" s="29" t="n">
        <v>58</v>
      </c>
      <c r="O12" s="29" t="n">
        <f>SUM(P12:Q12)</f>
        <v>7716</v>
      </c>
      <c r="P12" s="29" t="n">
        <f>SUM(R12, T12, V12)</f>
        <v>4146</v>
      </c>
      <c r="Q12" s="29" t="n">
        <f>SUM(S12, U12, W12)</f>
        <v>3570</v>
      </c>
      <c r="R12" s="29" t="n">
        <v>1449</v>
      </c>
      <c r="S12" s="29" t="n">
        <v>1244</v>
      </c>
      <c r="T12" s="29" t="n">
        <v>1423</v>
      </c>
      <c r="U12" s="29" t="n">
        <v>1210</v>
      </c>
      <c r="V12" s="29" t="n">
        <v>1274</v>
      </c>
      <c r="W12" s="29" t="n">
        <v>1116</v>
      </c>
      <c r="X12" s="29" t="n">
        <f>SUM(Y12:Z12)</f>
        <v>2414</v>
      </c>
      <c r="Y12" s="29" t="n">
        <v>1313</v>
      </c>
      <c r="Z12" s="29" t="n">
        <v>1101</v>
      </c>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1.9" customHeight="true">
      <c r="A13" s="9"/>
      <c r="B13" s="23"/>
      <c r="C13" s="30"/>
      <c r="D13" s="32"/>
      <c r="E13" s="32"/>
      <c r="F13" s="32"/>
      <c r="G13" s="32"/>
      <c r="H13" s="32"/>
      <c r="I13" s="32"/>
      <c r="J13" s="32"/>
      <c r="K13" s="32"/>
      <c r="L13" s="32"/>
      <c r="M13" s="32"/>
      <c r="N13" s="32"/>
      <c r="O13" s="32"/>
      <c r="P13" s="32"/>
      <c r="Q13" s="32"/>
      <c r="R13" s="32"/>
      <c r="S13" s="32"/>
      <c r="T13" s="32"/>
      <c r="U13" s="32"/>
      <c r="V13" s="32"/>
      <c r="W13" s="32"/>
      <c r="X13" s="32"/>
      <c r="Y13" s="32"/>
      <c r="Z13" s="32"/>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1.9" customHeight="true">
      <c r="A14" s="8" t="s">
        <v>9</v>
      </c>
      <c r="B14" s="24"/>
      <c r="C14" s="31"/>
      <c r="D14" s="31"/>
      <c r="E14" s="32"/>
      <c r="F14" s="32"/>
      <c r="G14" s="32"/>
      <c r="H14" s="32"/>
      <c r="I14" s="32"/>
      <c r="J14" s="32"/>
      <c r="K14" s="32"/>
      <c r="L14" s="32"/>
      <c r="M14" s="32"/>
      <c r="N14" s="32"/>
      <c r="O14" s="32"/>
      <c r="P14" s="32"/>
      <c r="Q14" s="32"/>
      <c r="R14" s="32"/>
      <c r="S14" s="32"/>
      <c r="T14" s="32"/>
      <c r="U14" s="32"/>
      <c r="V14" s="32"/>
      <c r="W14" s="32"/>
      <c r="X14" s="32"/>
      <c r="Y14" s="32"/>
      <c r="Z14" s="32"/>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31.9" customHeight="true">
      <c r="A15" s="10" t="s">
        <v>10</v>
      </c>
      <c r="B15" s="23" t="n">
        <f>SUM(C15:D15)</f>
        <v>14</v>
      </c>
      <c r="C15" s="32" t="n">
        <v>12</v>
      </c>
      <c r="D15" s="32" t="n">
        <v>2</v>
      </c>
      <c r="E15" s="32" t="n">
        <f>SUM(F15:G15)</f>
        <v>1483</v>
      </c>
      <c r="F15" s="32" t="n">
        <v>450</v>
      </c>
      <c r="G15" s="32" t="n">
        <v>1033</v>
      </c>
      <c r="H15" s="32" t="n">
        <f>SUM(I15:J15)</f>
        <v>147</v>
      </c>
      <c r="I15" s="32" t="n">
        <v>31</v>
      </c>
      <c r="J15" s="32" t="n">
        <v>116</v>
      </c>
      <c r="K15" s="30" t="n">
        <f>SUM(L15:N15)</f>
        <v>603</v>
      </c>
      <c r="L15" s="30" t="n">
        <v>208</v>
      </c>
      <c r="M15" s="30" t="n">
        <v>210</v>
      </c>
      <c r="N15" s="30" t="n">
        <v>185</v>
      </c>
      <c r="O15" s="32" t="n">
        <f>SUM(P15:Q15)</f>
        <v>17741</v>
      </c>
      <c r="P15" s="32" t="n">
        <f>SUM(R15, T15, V15)</f>
        <v>9152</v>
      </c>
      <c r="Q15" s="32" t="n">
        <f>SUM(S15, U15, W15)</f>
        <v>8589</v>
      </c>
      <c r="R15" s="32" t="n">
        <v>3222</v>
      </c>
      <c r="S15" s="32" t="n">
        <v>2932</v>
      </c>
      <c r="T15" s="32" t="n">
        <v>3155</v>
      </c>
      <c r="U15" s="32" t="n">
        <v>3044</v>
      </c>
      <c r="V15" s="32" t="n">
        <v>2775</v>
      </c>
      <c r="W15" s="32" t="n">
        <v>2613</v>
      </c>
      <c r="X15" s="32" t="n">
        <f>SUM(Y15:Z15)</f>
        <v>4927</v>
      </c>
      <c r="Y15" s="32" t="n">
        <v>2525</v>
      </c>
      <c r="Z15" s="32" t="n">
        <v>2402</v>
      </c>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31.9" customHeight="true">
      <c r="A16" s="10" t="s">
        <v>11</v>
      </c>
      <c r="B16" s="23" t="n">
        <f>SUM(C16:D16)</f>
        <v>11</v>
      </c>
      <c r="C16" s="32" t="n">
        <v>11</v>
      </c>
      <c r="D16" s="32" t="n">
        <v>0</v>
      </c>
      <c r="E16" s="32" t="n">
        <f>SUM(F16:G16)</f>
        <v>1126</v>
      </c>
      <c r="F16" s="32" t="n">
        <v>332</v>
      </c>
      <c r="G16" s="32" t="n">
        <v>794</v>
      </c>
      <c r="H16" s="32" t="n">
        <f>SUM(I16:J16)</f>
        <v>121</v>
      </c>
      <c r="I16" s="32" t="n">
        <v>27</v>
      </c>
      <c r="J16" s="32" t="n">
        <v>94</v>
      </c>
      <c r="K16" s="30" t="n">
        <f>SUM(L16:N16)</f>
        <v>432</v>
      </c>
      <c r="L16" s="30" t="n">
        <v>151</v>
      </c>
      <c r="M16" s="30" t="n">
        <v>148</v>
      </c>
      <c r="N16" s="30" t="n">
        <v>133</v>
      </c>
      <c r="O16" s="32" t="n">
        <f>SUM(P16:Q16)</f>
        <v>11723</v>
      </c>
      <c r="P16" s="32" t="n">
        <f>SUM(R16, T16, V16)</f>
        <v>5995</v>
      </c>
      <c r="Q16" s="32" t="n">
        <f>SUM(S16, U16, W16)</f>
        <v>5728</v>
      </c>
      <c r="R16" s="32" t="n">
        <v>2146</v>
      </c>
      <c r="S16" s="32" t="n">
        <v>2016</v>
      </c>
      <c r="T16" s="32" t="n">
        <v>2101</v>
      </c>
      <c r="U16" s="32" t="n">
        <v>2003</v>
      </c>
      <c r="V16" s="32" t="n">
        <v>1748</v>
      </c>
      <c r="W16" s="32" t="n">
        <v>1709</v>
      </c>
      <c r="X16" s="32" t="n">
        <f>SUM(Y16:Z16)</f>
        <v>3094</v>
      </c>
      <c r="Y16" s="32" t="n">
        <v>1559</v>
      </c>
      <c r="Z16" s="32" t="n">
        <v>1535</v>
      </c>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31.9" customHeight="true">
      <c r="A17" s="10" t="s">
        <v>12</v>
      </c>
      <c r="B17" s="23" t="n">
        <f>SUM(C17:D17)</f>
        <v>2</v>
      </c>
      <c r="C17" s="32" t="n">
        <v>2</v>
      </c>
      <c r="D17" s="32" t="n">
        <v>0</v>
      </c>
      <c r="E17" s="32" t="n">
        <f>SUM(F17:G17)</f>
        <v>216</v>
      </c>
      <c r="F17" s="32" t="n">
        <v>74</v>
      </c>
      <c r="G17" s="32" t="n">
        <v>142</v>
      </c>
      <c r="H17" s="32" t="n">
        <f>SUM(I17:J17)</f>
        <v>24</v>
      </c>
      <c r="I17" s="32" t="n">
        <v>9</v>
      </c>
      <c r="J17" s="32" t="n">
        <v>15</v>
      </c>
      <c r="K17" s="30" t="n">
        <f>SUM(L17:N17)</f>
        <v>86</v>
      </c>
      <c r="L17" s="30" t="n">
        <v>28</v>
      </c>
      <c r="M17" s="30" t="n">
        <v>30</v>
      </c>
      <c r="N17" s="30" t="n">
        <v>28</v>
      </c>
      <c r="O17" s="32" t="n">
        <f>SUM(P17:Q17)</f>
        <v>2268</v>
      </c>
      <c r="P17" s="32" t="n">
        <f>SUM(R17, T17, V17)</f>
        <v>1179</v>
      </c>
      <c r="Q17" s="32" t="n">
        <f>SUM(S17, U17, W17)</f>
        <v>1089</v>
      </c>
      <c r="R17" s="32" t="n">
        <v>387</v>
      </c>
      <c r="S17" s="32" t="n">
        <v>357</v>
      </c>
      <c r="T17" s="32" t="n">
        <v>423</v>
      </c>
      <c r="U17" s="32" t="n">
        <v>399</v>
      </c>
      <c r="V17" s="32" t="n">
        <v>369</v>
      </c>
      <c r="W17" s="32" t="n">
        <v>333</v>
      </c>
      <c r="X17" s="32" t="n">
        <f>SUM(Y17:Z17)</f>
        <v>617</v>
      </c>
      <c r="Y17" s="32" t="n">
        <v>336</v>
      </c>
      <c r="Z17" s="32" t="n">
        <v>281</v>
      </c>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31.9" customHeight="true">
      <c r="A18" s="10" t="s">
        <v>13</v>
      </c>
      <c r="B18" s="23" t="n">
        <f>SUM(C18:D18)</f>
        <v>9</v>
      </c>
      <c r="C18" s="32" t="n">
        <v>7</v>
      </c>
      <c r="D18" s="32" t="n">
        <v>2</v>
      </c>
      <c r="E18" s="32" t="n">
        <f>SUM(F18:G18)</f>
        <v>457</v>
      </c>
      <c r="F18" s="32" t="n">
        <v>123</v>
      </c>
      <c r="G18" s="32" t="n">
        <v>334</v>
      </c>
      <c r="H18" s="32" t="n">
        <f>SUM(I18:J18)</f>
        <v>69</v>
      </c>
      <c r="I18" s="32" t="n">
        <v>19</v>
      </c>
      <c r="J18" s="32" t="n">
        <v>50</v>
      </c>
      <c r="K18" s="30" t="n">
        <f>SUM(L18:N18)</f>
        <v>207</v>
      </c>
      <c r="L18" s="30" t="n">
        <v>69</v>
      </c>
      <c r="M18" s="30" t="n">
        <v>73</v>
      </c>
      <c r="N18" s="30" t="n">
        <v>65</v>
      </c>
      <c r="O18" s="32" t="n">
        <f>SUM(P18:Q18)</f>
        <v>5602</v>
      </c>
      <c r="P18" s="32" t="n">
        <f>SUM(R18, T18, V18)</f>
        <v>2935</v>
      </c>
      <c r="Q18" s="32" t="n">
        <f>SUM(S18, U18, W18)</f>
        <v>2667</v>
      </c>
      <c r="R18" s="32" t="n">
        <v>1001</v>
      </c>
      <c r="S18" s="32" t="n">
        <v>913</v>
      </c>
      <c r="T18" s="32" t="n">
        <v>1055</v>
      </c>
      <c r="U18" s="32" t="n">
        <v>976</v>
      </c>
      <c r="V18" s="32" t="n">
        <v>879</v>
      </c>
      <c r="W18" s="32" t="n">
        <v>778</v>
      </c>
      <c r="X18" s="32" t="n">
        <f>SUM(Y18:Z18)</f>
        <v>1507</v>
      </c>
      <c r="Y18" s="32" t="n">
        <v>842</v>
      </c>
      <c r="Z18" s="32" t="n">
        <v>665</v>
      </c>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31.9" customHeight="true">
      <c r="A19" s="10" t="s">
        <v>14</v>
      </c>
      <c r="B19" s="23" t="n">
        <f>SUM(C19:D19)</f>
        <v>4</v>
      </c>
      <c r="C19" s="32" t="n">
        <v>4</v>
      </c>
      <c r="D19" s="32" t="n">
        <v>0</v>
      </c>
      <c r="E19" s="32" t="n">
        <f>SUM(F19:G19)</f>
        <v>452</v>
      </c>
      <c r="F19" s="32" t="n">
        <v>139</v>
      </c>
      <c r="G19" s="32" t="n">
        <v>313</v>
      </c>
      <c r="H19" s="32" t="n">
        <f>SUM(I19:J19)</f>
        <v>47</v>
      </c>
      <c r="I19" s="32" t="n">
        <v>11</v>
      </c>
      <c r="J19" s="32" t="n">
        <v>36</v>
      </c>
      <c r="K19" s="30" t="n">
        <f>SUM(L19:N19)</f>
        <v>176</v>
      </c>
      <c r="L19" s="30" t="n">
        <v>62</v>
      </c>
      <c r="M19" s="30" t="n">
        <v>61</v>
      </c>
      <c r="N19" s="30" t="n">
        <v>53</v>
      </c>
      <c r="O19" s="32" t="n">
        <f>SUM(P19:Q19)</f>
        <v>4781</v>
      </c>
      <c r="P19" s="32" t="n">
        <f>SUM(R19, T19, V19)</f>
        <v>2466</v>
      </c>
      <c r="Q19" s="32" t="n">
        <f>SUM(S19, U19, W19)</f>
        <v>2315</v>
      </c>
      <c r="R19" s="32" t="n">
        <v>875</v>
      </c>
      <c r="S19" s="32" t="n">
        <v>824</v>
      </c>
      <c r="T19" s="32" t="n">
        <v>873</v>
      </c>
      <c r="U19" s="32" t="n">
        <v>814</v>
      </c>
      <c r="V19" s="32" t="n">
        <v>718</v>
      </c>
      <c r="W19" s="32" t="n">
        <v>677</v>
      </c>
      <c r="X19" s="32" t="n">
        <f>SUM(Y19:Z19)</f>
        <v>1327</v>
      </c>
      <c r="Y19" s="32" t="n">
        <v>691</v>
      </c>
      <c r="Z19" s="32" t="n">
        <v>636</v>
      </c>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31.9" customHeight="true">
      <c r="A20" s="10" t="s">
        <v>15</v>
      </c>
      <c r="B20" s="23" t="n">
        <f>SUM(C20:D20)</f>
        <v>2</v>
      </c>
      <c r="C20" s="32" t="n">
        <v>2</v>
      </c>
      <c r="D20" s="32" t="n">
        <v>0</v>
      </c>
      <c r="E20" s="32" t="n">
        <f>SUM(F20:G20)</f>
        <v>159</v>
      </c>
      <c r="F20" s="32" t="n">
        <v>55</v>
      </c>
      <c r="G20" s="32" t="n">
        <v>104</v>
      </c>
      <c r="H20" s="32" t="n">
        <f>SUM(I20:J20)</f>
        <v>19</v>
      </c>
      <c r="I20" s="32" t="n">
        <v>5</v>
      </c>
      <c r="J20" s="32" t="n">
        <v>14</v>
      </c>
      <c r="K20" s="30" t="n">
        <f>SUM(L20:N20)</f>
        <v>61</v>
      </c>
      <c r="L20" s="30" t="n">
        <v>21</v>
      </c>
      <c r="M20" s="30" t="n">
        <v>22</v>
      </c>
      <c r="N20" s="30" t="n">
        <v>18</v>
      </c>
      <c r="O20" s="32" t="n">
        <f>SUM(P20:Q20)</f>
        <v>1502</v>
      </c>
      <c r="P20" s="32" t="n">
        <f>SUM(R20, T20, V20)</f>
        <v>792</v>
      </c>
      <c r="Q20" s="32" t="n">
        <f>SUM(S20, U20, W20)</f>
        <v>710</v>
      </c>
      <c r="R20" s="32" t="n">
        <v>260</v>
      </c>
      <c r="S20" s="32" t="n">
        <v>244</v>
      </c>
      <c r="T20" s="32" t="n">
        <v>290</v>
      </c>
      <c r="U20" s="32" t="n">
        <v>261</v>
      </c>
      <c r="V20" s="32" t="n">
        <v>242</v>
      </c>
      <c r="W20" s="32" t="n">
        <v>205</v>
      </c>
      <c r="X20" s="32" t="n">
        <f>SUM(Y20:Z20)</f>
        <v>402</v>
      </c>
      <c r="Y20" s="32" t="n">
        <v>217</v>
      </c>
      <c r="Z20" s="32" t="n">
        <v>185</v>
      </c>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31.9" customHeight="true">
      <c r="A21" s="10" t="s">
        <v>16</v>
      </c>
      <c r="B21" s="23" t="n">
        <f>SUM(C21:D21)</f>
        <v>4</v>
      </c>
      <c r="C21" s="32" t="n">
        <v>4</v>
      </c>
      <c r="D21" s="32" t="n">
        <v>0</v>
      </c>
      <c r="E21" s="32" t="n">
        <f>SUM(F21:G21)</f>
        <v>293</v>
      </c>
      <c r="F21" s="32" t="n">
        <v>82</v>
      </c>
      <c r="G21" s="32" t="n">
        <v>211</v>
      </c>
      <c r="H21" s="32" t="n">
        <f>SUM(I21:J21)</f>
        <v>36</v>
      </c>
      <c r="I21" s="32" t="n">
        <v>9</v>
      </c>
      <c r="J21" s="32" t="n">
        <v>27</v>
      </c>
      <c r="K21" s="30" t="n">
        <f>SUM(L21:N21)</f>
        <v>114</v>
      </c>
      <c r="L21" s="30" t="n">
        <v>37</v>
      </c>
      <c r="M21" s="30" t="n">
        <v>42</v>
      </c>
      <c r="N21" s="30" t="n">
        <v>35</v>
      </c>
      <c r="O21" s="32" t="n">
        <f>SUM(P21:Q21)</f>
        <v>2837</v>
      </c>
      <c r="P21" s="32" t="n">
        <f>SUM(R21, T21, V21)</f>
        <v>1486</v>
      </c>
      <c r="Q21" s="32" t="n">
        <f>SUM(S21, U21, W21)</f>
        <v>1351</v>
      </c>
      <c r="R21" s="32" t="n">
        <v>497</v>
      </c>
      <c r="S21" s="32" t="n">
        <v>460</v>
      </c>
      <c r="T21" s="32" t="n">
        <v>535</v>
      </c>
      <c r="U21" s="32" t="n">
        <v>472</v>
      </c>
      <c r="V21" s="32" t="n">
        <v>454</v>
      </c>
      <c r="W21" s="32" t="n">
        <v>419</v>
      </c>
      <c r="X21" s="32" t="n">
        <f>SUM(Y21:Z21)</f>
        <v>726</v>
      </c>
      <c r="Y21" s="32" t="n">
        <v>407</v>
      </c>
      <c r="Z21" s="32" t="n">
        <v>319</v>
      </c>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31.9" customHeight="true">
      <c r="A22" s="10" t="s">
        <v>17</v>
      </c>
      <c r="B22" s="23" t="n">
        <f>SUM(C22:D22)</f>
        <v>3</v>
      </c>
      <c r="C22" s="32" t="n">
        <v>2</v>
      </c>
      <c r="D22" s="32" t="n">
        <v>1</v>
      </c>
      <c r="E22" s="32" t="n">
        <f>SUM(F22:G22)</f>
        <v>338</v>
      </c>
      <c r="F22" s="32" t="n">
        <v>110</v>
      </c>
      <c r="G22" s="32" t="n">
        <v>228</v>
      </c>
      <c r="H22" s="32" t="n">
        <f>SUM(I22:J22)</f>
        <v>27</v>
      </c>
      <c r="I22" s="32" t="n">
        <v>4</v>
      </c>
      <c r="J22" s="32" t="n">
        <v>23</v>
      </c>
      <c r="K22" s="30" t="n">
        <f>SUM(L22:N22)</f>
        <v>170</v>
      </c>
      <c r="L22" s="30" t="n">
        <v>60</v>
      </c>
      <c r="M22" s="30" t="n">
        <v>58</v>
      </c>
      <c r="N22" s="30" t="n">
        <v>52</v>
      </c>
      <c r="O22" s="32" t="n">
        <f>SUM(P22:Q22)</f>
        <v>4968</v>
      </c>
      <c r="P22" s="32" t="n">
        <f>SUM(R22, T22, V22)</f>
        <v>2569</v>
      </c>
      <c r="Q22" s="32" t="n">
        <f>SUM(S22, U22, W22)</f>
        <v>2399</v>
      </c>
      <c r="R22" s="32" t="n">
        <v>929</v>
      </c>
      <c r="S22" s="32" t="n">
        <v>811</v>
      </c>
      <c r="T22" s="32" t="n">
        <v>862</v>
      </c>
      <c r="U22" s="32" t="n">
        <v>840</v>
      </c>
      <c r="V22" s="32" t="n">
        <v>778</v>
      </c>
      <c r="W22" s="32" t="n">
        <v>748</v>
      </c>
      <c r="X22" s="32" t="n">
        <f>SUM(Y22:Z22)</f>
        <v>1338</v>
      </c>
      <c r="Y22" s="32" t="n">
        <v>703</v>
      </c>
      <c r="Z22" s="32" t="n">
        <v>635</v>
      </c>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31.9" customHeight="true">
      <c r="A23" s="10" t="s">
        <v>18</v>
      </c>
      <c r="B23" s="23" t="n">
        <f>SUM(C23:D23)</f>
        <v>5</v>
      </c>
      <c r="C23" s="32" t="n">
        <v>4</v>
      </c>
      <c r="D23" s="32" t="n">
        <v>1</v>
      </c>
      <c r="E23" s="32" t="n">
        <f>SUM(F23:G23)</f>
        <v>300</v>
      </c>
      <c r="F23" s="32" t="n">
        <v>92</v>
      </c>
      <c r="G23" s="32" t="n">
        <v>208</v>
      </c>
      <c r="H23" s="32" t="n">
        <f>SUM(I23:J23)</f>
        <v>39</v>
      </c>
      <c r="I23" s="32" t="n">
        <v>11</v>
      </c>
      <c r="J23" s="32" t="n">
        <v>28</v>
      </c>
      <c r="K23" s="30" t="n">
        <f>SUM(L23:N23)</f>
        <v>114</v>
      </c>
      <c r="L23" s="30" t="n">
        <v>40</v>
      </c>
      <c r="M23" s="30" t="n">
        <v>39</v>
      </c>
      <c r="N23" s="30" t="n">
        <v>35</v>
      </c>
      <c r="O23" s="32" t="n">
        <f>SUM(P23:Q23)</f>
        <v>3117</v>
      </c>
      <c r="P23" s="32" t="n">
        <f>SUM(R23, T23, V23)</f>
        <v>1579</v>
      </c>
      <c r="Q23" s="32" t="n">
        <f>SUM(S23, U23, W23)</f>
        <v>1538</v>
      </c>
      <c r="R23" s="32" t="n">
        <v>548</v>
      </c>
      <c r="S23" s="32" t="n">
        <v>530</v>
      </c>
      <c r="T23" s="32" t="n">
        <v>547</v>
      </c>
      <c r="U23" s="32" t="n">
        <v>535</v>
      </c>
      <c r="V23" s="32" t="n">
        <v>484</v>
      </c>
      <c r="W23" s="32" t="n">
        <v>473</v>
      </c>
      <c r="X23" s="32" t="n">
        <f>SUM(Y23:Z23)</f>
        <v>882</v>
      </c>
      <c r="Y23" s="32" t="n">
        <v>479</v>
      </c>
      <c r="Z23" s="32" t="n">
        <v>403</v>
      </c>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31.9" customHeight="true">
      <c r="A24" s="10" t="s">
        <v>19</v>
      </c>
      <c r="B24" s="23" t="n">
        <f>SUM(C24:D24)</f>
        <v>7</v>
      </c>
      <c r="C24" s="32" t="n">
        <v>5</v>
      </c>
      <c r="D24" s="32" t="n">
        <v>2</v>
      </c>
      <c r="E24" s="32" t="n">
        <f>SUM(F24:G24)</f>
        <v>602</v>
      </c>
      <c r="F24" s="32" t="n">
        <v>154</v>
      </c>
      <c r="G24" s="32" t="n">
        <v>448</v>
      </c>
      <c r="H24" s="32" t="n">
        <f>SUM(I24:J24)</f>
        <v>62</v>
      </c>
      <c r="I24" s="32" t="n">
        <v>10</v>
      </c>
      <c r="J24" s="32" t="n">
        <v>52</v>
      </c>
      <c r="K24" s="30" t="n">
        <f>SUM(L24:N24)</f>
        <v>296</v>
      </c>
      <c r="L24" s="30" t="n">
        <v>101</v>
      </c>
      <c r="M24" s="30" t="n">
        <v>102</v>
      </c>
      <c r="N24" s="30" t="n">
        <v>93</v>
      </c>
      <c r="O24" s="32" t="n">
        <f>SUM(P24:Q24)</f>
        <v>9462</v>
      </c>
      <c r="P24" s="32" t="n">
        <f>SUM(R24, T24, V24)</f>
        <v>4938</v>
      </c>
      <c r="Q24" s="32" t="n">
        <f>SUM(S24, U24, W24)</f>
        <v>4524</v>
      </c>
      <c r="R24" s="32" t="n">
        <v>1713</v>
      </c>
      <c r="S24" s="32" t="n">
        <v>1539</v>
      </c>
      <c r="T24" s="32" t="n">
        <v>1739</v>
      </c>
      <c r="U24" s="32" t="n">
        <v>1591</v>
      </c>
      <c r="V24" s="32" t="n">
        <v>1486</v>
      </c>
      <c r="W24" s="32" t="n">
        <v>1394</v>
      </c>
      <c r="X24" s="32" t="n">
        <f>SUM(Y24:Z24)</f>
        <v>2634</v>
      </c>
      <c r="Y24" s="32" t="n">
        <v>1398</v>
      </c>
      <c r="Z24" s="32" t="n">
        <v>1236</v>
      </c>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31.9" customHeight="true">
      <c r="A25" s="10" t="s">
        <v>20</v>
      </c>
      <c r="B25" s="23" t="n">
        <f>SUM(C25:D25)</f>
        <v>4</v>
      </c>
      <c r="C25" s="32" t="n">
        <v>2</v>
      </c>
      <c r="D25" s="32" t="n">
        <v>2</v>
      </c>
      <c r="E25" s="32" t="n">
        <f>SUM(F25:G25)</f>
        <v>55</v>
      </c>
      <c r="F25" s="32" t="n">
        <v>18</v>
      </c>
      <c r="G25" s="32" t="n">
        <v>37</v>
      </c>
      <c r="H25" s="32" t="n">
        <f>SUM(I25:J25)</f>
        <v>10</v>
      </c>
      <c r="I25" s="32" t="n">
        <v>1</v>
      </c>
      <c r="J25" s="32" t="n">
        <v>9</v>
      </c>
      <c r="K25" s="30" t="n">
        <f>SUM(L25:N25)</f>
        <v>47</v>
      </c>
      <c r="L25" s="30" t="n">
        <v>17</v>
      </c>
      <c r="M25" s="30" t="n">
        <v>16</v>
      </c>
      <c r="N25" s="30" t="n">
        <v>14</v>
      </c>
      <c r="O25" s="32" t="n">
        <f>SUM(P25:Q25)</f>
        <v>937</v>
      </c>
      <c r="P25" s="32" t="n">
        <f>SUM(R25, T25, V25)</f>
        <v>504</v>
      </c>
      <c r="Q25" s="32" t="n">
        <f>SUM(S25, U25, W25)</f>
        <v>433</v>
      </c>
      <c r="R25" s="32" t="n">
        <v>185</v>
      </c>
      <c r="S25" s="32" t="n">
        <v>153</v>
      </c>
      <c r="T25" s="32" t="n">
        <v>186</v>
      </c>
      <c r="U25" s="32" t="n">
        <v>140</v>
      </c>
      <c r="V25" s="32" t="n">
        <v>133</v>
      </c>
      <c r="W25" s="32" t="n">
        <v>140</v>
      </c>
      <c r="X25" s="32" t="n">
        <f>SUM(Y25:Z25)</f>
        <v>272</v>
      </c>
      <c r="Y25" s="32" t="n">
        <v>140</v>
      </c>
      <c r="Z25" s="32" t="n">
        <v>132</v>
      </c>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31.9" customHeight="true">
      <c r="A26" s="10" t="s">
        <v>21</v>
      </c>
      <c r="B26" s="23" t="n">
        <f>SUM(C26:D26)</f>
        <v>3</v>
      </c>
      <c r="C26" s="32" t="n">
        <v>2</v>
      </c>
      <c r="D26" s="32" t="n">
        <v>1</v>
      </c>
      <c r="E26" s="32" t="n">
        <f>SUM(F26:G26)</f>
        <v>87</v>
      </c>
      <c r="F26" s="32" t="n">
        <v>28</v>
      </c>
      <c r="G26" s="32" t="n">
        <v>59</v>
      </c>
      <c r="H26" s="32" t="n">
        <f>SUM(I26:J26)</f>
        <v>13</v>
      </c>
      <c r="I26" s="32" t="n">
        <v>3</v>
      </c>
      <c r="J26" s="32" t="n">
        <v>10</v>
      </c>
      <c r="K26" s="30" t="n">
        <f>SUM(L26:N26)</f>
        <v>59</v>
      </c>
      <c r="L26" s="30" t="n">
        <v>21</v>
      </c>
      <c r="M26" s="30" t="n">
        <v>21</v>
      </c>
      <c r="N26" s="30" t="n">
        <v>17</v>
      </c>
      <c r="O26" s="32" t="n">
        <f>SUM(P26:Q26)</f>
        <v>1498</v>
      </c>
      <c r="P26" s="32" t="n">
        <f>SUM(R26, T26, V26)</f>
        <v>719</v>
      </c>
      <c r="Q26" s="32" t="n">
        <f>SUM(S26, U26, W26)</f>
        <v>779</v>
      </c>
      <c r="R26" s="32" t="n">
        <v>246</v>
      </c>
      <c r="S26" s="32" t="n">
        <v>285</v>
      </c>
      <c r="T26" s="32" t="n">
        <v>255</v>
      </c>
      <c r="U26" s="32" t="n">
        <v>277</v>
      </c>
      <c r="V26" s="32" t="n">
        <v>218</v>
      </c>
      <c r="W26" s="32" t="n">
        <v>217</v>
      </c>
      <c r="X26" s="32" t="n">
        <f>SUM(Y26:Z26)</f>
        <v>402</v>
      </c>
      <c r="Y26" s="32" t="n">
        <v>212</v>
      </c>
      <c r="Z26" s="32" t="n">
        <v>190</v>
      </c>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31.9" customHeight="true">
      <c r="A27" s="11" t="s">
        <v>22</v>
      </c>
      <c r="B27" s="25" t="n">
        <f>SUM(C27:D27)</f>
        <v>1</v>
      </c>
      <c r="C27" s="33" t="n">
        <v>0</v>
      </c>
      <c r="D27" s="33" t="n">
        <v>1</v>
      </c>
      <c r="E27" s="33" t="n">
        <f>SUM(F27:G27)</f>
        <v>0</v>
      </c>
      <c r="F27" s="33" t="n">
        <v>0</v>
      </c>
      <c r="G27" s="33" t="n">
        <v>0</v>
      </c>
      <c r="H27" s="33" t="n">
        <f>SUM(I27:J27)</f>
        <v>0</v>
      </c>
      <c r="I27" s="33" t="n">
        <v>0</v>
      </c>
      <c r="J27" s="33" t="n">
        <v>0</v>
      </c>
      <c r="K27" s="41" t="n">
        <f>SUM(L27:N27)</f>
        <v>10</v>
      </c>
      <c r="L27" s="41" t="n">
        <v>3</v>
      </c>
      <c r="M27" s="41" t="n">
        <v>4</v>
      </c>
      <c r="N27" s="41" t="n">
        <v>3</v>
      </c>
      <c r="O27" s="33" t="n">
        <f>SUM(P27:Q27)</f>
        <v>171</v>
      </c>
      <c r="P27" s="33" t="n">
        <f>SUM(R27, T27, V27)</f>
        <v>94</v>
      </c>
      <c r="Q27" s="33" t="n">
        <f>SUM(S27, U27, W27)</f>
        <v>77</v>
      </c>
      <c r="R27" s="33" t="n">
        <v>27</v>
      </c>
      <c r="S27" s="33" t="n">
        <v>29</v>
      </c>
      <c r="T27" s="33" t="n">
        <v>39</v>
      </c>
      <c r="U27" s="33" t="n">
        <v>30</v>
      </c>
      <c r="V27" s="33" t="n">
        <v>28</v>
      </c>
      <c r="W27" s="33" t="n">
        <v>18</v>
      </c>
      <c r="X27" s="33" t="n">
        <f>SUM(Y27:Z27)</f>
        <v>78</v>
      </c>
      <c r="Y27" s="33" t="n">
        <v>41</v>
      </c>
      <c r="Z27" s="33" t="n">
        <v>37</v>
      </c>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8.25" customHeight="true">
      <c r="A28" s="12"/>
      <c r="B28" s="12"/>
      <c r="C28" s="12"/>
      <c r="D28" s="12"/>
      <c r="E28" s="12"/>
      <c r="F28" s="12"/>
      <c r="G28" s="12"/>
      <c r="H28" s="12"/>
      <c r="I28" s="12"/>
      <c r="J28" s="12"/>
      <c r="K28" s="12"/>
      <c r="L28" s="12"/>
      <c r="M28" s="12"/>
      <c r="N28" s="12"/>
      <c r="O28" s="12"/>
      <c r="P28" s="12"/>
      <c r="Q28" s="12"/>
      <c r="R28" s="12"/>
      <c r="S28" s="12"/>
      <c r="T28" s="12"/>
      <c r="U28" s="12"/>
      <c r="V28" s="12"/>
      <c r="W28" s="12"/>
      <c r="X28" s="52"/>
      <c r="Y28" s="52"/>
      <c r="Z28" s="52"/>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7.25" customHeight="true">
      <c r="A29" s="13" t="s">
        <v>23</v>
      </c>
      <c r="B29" s="13"/>
      <c r="C29" s="13"/>
      <c r="D29" s="14"/>
      <c r="E29" s="14"/>
      <c r="F29" s="39" t="s">
        <v>33</v>
      </c>
      <c r="G29" s="40"/>
      <c r="H29" s="14"/>
      <c r="I29" s="14"/>
      <c r="J29" s="14"/>
      <c r="K29" s="13" t="s">
        <v>37</v>
      </c>
      <c r="L29" s="14"/>
      <c r="M29" s="14"/>
      <c r="N29" s="14"/>
      <c r="O29" s="14"/>
      <c r="P29" s="14"/>
      <c r="Q29" s="15" t="s">
        <v>44</v>
      </c>
      <c r="R29" s="14"/>
      <c r="S29" s="14"/>
      <c r="T29" s="14"/>
      <c r="U29" s="14"/>
      <c r="V29" s="49"/>
      <c r="W29" s="49"/>
      <c r="X29" s="53"/>
      <c r="Y29" s="14"/>
      <c r="Z29" s="39" t="s">
        <v>53</v>
      </c>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6.5" customHeight="true">
      <c r="A30" s="14"/>
      <c r="B30" s="14"/>
      <c r="C30" s="14"/>
      <c r="D30" s="14"/>
      <c r="E30" s="14"/>
      <c r="F30" s="14"/>
      <c r="G30" s="40"/>
      <c r="H30" s="40"/>
      <c r="I30" s="14"/>
      <c r="J30" s="14"/>
      <c r="K30" s="13" t="s">
        <v>38</v>
      </c>
      <c r="L30" s="14"/>
      <c r="M30" s="14"/>
      <c r="N30" s="14"/>
      <c r="O30" s="14"/>
      <c r="P30" s="14"/>
      <c r="Q30" s="14"/>
      <c r="R30" s="14"/>
      <c r="S30" s="14"/>
      <c r="T30" s="14"/>
      <c r="U30" s="46"/>
      <c r="V30" s="46"/>
      <c r="W30" s="46"/>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c r="A31" s="14"/>
      <c r="B31" s="14"/>
      <c r="C31" s="14"/>
      <c r="D31" s="14"/>
      <c r="E31" s="14"/>
      <c r="F31" s="14"/>
      <c r="G31" s="40"/>
      <c r="H31" s="40"/>
      <c r="I31" s="14"/>
      <c r="J31" s="14"/>
      <c r="K31" s="14"/>
      <c r="L31" s="14"/>
      <c r="M31" s="14"/>
      <c r="N31" s="42"/>
      <c r="O31" s="14"/>
      <c r="P31" s="14"/>
      <c r="Q31" s="14"/>
      <c r="R31" s="14"/>
      <c r="S31" s="14"/>
      <c r="T31" s="14"/>
      <c r="U31" s="46"/>
      <c r="V31" s="46"/>
      <c r="W31" s="46"/>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21.75" customHeight="true">
      <c r="A32" s="15" t="s">
        <v>24</v>
      </c>
      <c r="B32" s="15"/>
      <c r="C32" s="15"/>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6.5" customHeight="true">
      <c r="A33" s="16" t="s">
        <v>25</v>
      </c>
      <c r="B33" s="16"/>
      <c r="C33" s="16"/>
      <c r="D33" s="36"/>
      <c r="E33" s="36"/>
      <c r="F33" s="36"/>
      <c r="G33" s="36"/>
      <c r="H33" s="36"/>
      <c r="I33" s="36"/>
      <c r="J33" s="36"/>
      <c r="K33" s="36"/>
      <c r="L33" s="36"/>
      <c r="M33" s="36"/>
      <c r="N33" s="36"/>
      <c r="O33" s="36"/>
      <c r="P33" s="36"/>
      <c r="Q33" s="36"/>
      <c r="R33" s="36"/>
      <c r="S33" s="36"/>
      <c r="T33" s="36"/>
      <c r="U33" s="36"/>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X6:Z7"/>
    <mergeCell ref="V5:W5"/>
    <mergeCell ref="V1:W1"/>
    <mergeCell ref="V2:W2"/>
    <mergeCell ref="O7:Q7"/>
    <mergeCell ref="P1:U2"/>
    <mergeCell ref="X1:Z1"/>
    <mergeCell ref="O6:W6"/>
    <mergeCell ref="X2:Z2"/>
    <mergeCell ref="A3:Z3"/>
    <mergeCell ref="A4:Z4"/>
    <mergeCell ref="B6:D7"/>
    <mergeCell ref="A33:U33"/>
    <mergeCell ref="U30:W30"/>
    <mergeCell ref="T7:U7"/>
    <mergeCell ref="V7:W7"/>
    <mergeCell ref="R7:S7"/>
    <mergeCell ref="A28:W28"/>
    <mergeCell ref="A6:A8"/>
    <mergeCell ref="E6:G7"/>
    <mergeCell ref="K6:N7"/>
    <mergeCell ref="H6:J7"/>
  </mergeCells>
  <dataValidations count="98">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1:A11">
      <formula1>"='公立$0_10_0$2300200001'"</formula1>
      <formula2>k-SmartTag-muti1</formula2>
    </dataValidation>
    <dataValidation type="decimal" errorStyle="warning" operator="equal" allowBlank="0" showInputMessage="1" showErrorMessage="1" errorTitle="" error="{2}" promptTitle="" prompt="" sqref="A12:A12">
      <formula1>"='私立$0_11_0$2300200002'"</formula1>
      <formula2>k-SmartTag-muti1</formula2>
    </dataValidation>
    <dataValidation type="decimal" errorStyle="warning" operator="equal" allowBlank="0" showInputMessage="1" showErrorMessage="1" errorTitle="" error="{2}" promptTitle="" prompt="" sqref="A15:A15">
      <formula1>"='桃園市桃園區$0_14_0$010000068000010'"</formula1>
      <formula2>k-SmartTag-place</formula2>
    </dataValidation>
    <dataValidation type="decimal" errorStyle="warning" operator="equal" allowBlank="0" showInputMessage="1" showErrorMessage="1" errorTitle="" error="{2}" promptTitle="" prompt="" sqref="A16:A16">
      <formula1>"='桃園市中壢區$0_15_0$010000068000020'"</formula1>
      <formula2>k-SmartTag-place</formula2>
    </dataValidation>
    <dataValidation type="decimal" errorStyle="warning" operator="equal" allowBlank="0" showInputMessage="1" showErrorMessage="1" errorTitle="" error="{2}" promptTitle="" prompt="" sqref="A17:A17">
      <formula1>"='桃園市大溪區$0_16_0$010000068000030'"</formula1>
      <formula2>k-SmartTag-place</formula2>
    </dataValidation>
    <dataValidation type="decimal" errorStyle="warning" operator="equal" allowBlank="0" showInputMessage="1" showErrorMessage="1" errorTitle="" error="{2}" promptTitle="" prompt="" sqref="A18:A18">
      <formula1>"='桃園市楊梅區$0_17_0$010000068000040'"</formula1>
      <formula2>k-SmartTag-place</formula2>
    </dataValidation>
    <dataValidation type="decimal" errorStyle="warning" operator="equal" allowBlank="0" showInputMessage="1" showErrorMessage="1" errorTitle="" error="{2}" promptTitle="" prompt="" sqref="A19:A19">
      <formula1>"='桃園市蘆竹區$0_18_0$010000068000050'"</formula1>
      <formula2>k-SmartTag-place</formula2>
    </dataValidation>
    <dataValidation type="decimal" errorStyle="warning" operator="equal" allowBlank="0" showInputMessage="1" showErrorMessage="1" errorTitle="" error="{2}" promptTitle="" prompt="" sqref="A20:A20">
      <formula1>"='桃園市大園區$0_19_0$010000068000060'"</formula1>
      <formula2>k-SmartTag-place</formula2>
    </dataValidation>
    <dataValidation type="decimal" errorStyle="warning" operator="equal" allowBlank="0" showInputMessage="1" showErrorMessage="1" errorTitle="" error="{2}" promptTitle="" prompt="" sqref="A21:A21">
      <formula1>"='桃園市龜山區$0_20_0$010000068000070'"</formula1>
      <formula2>k-SmartTag-place</formula2>
    </dataValidation>
    <dataValidation type="decimal" errorStyle="warning" operator="equal" allowBlank="0" showInputMessage="1" showErrorMessage="1" errorTitle="" error="{2}" promptTitle="" prompt="" sqref="A22:A22">
      <formula1>"='桃園市八德區$0_21_0$010000068000080'"</formula1>
      <formula2>k-SmartTag-place</formula2>
    </dataValidation>
    <dataValidation type="decimal" errorStyle="warning" operator="equal" allowBlank="0" showInputMessage="1" showErrorMessage="1" errorTitle="" error="{2}" promptTitle="" prompt="" sqref="A23:A23">
      <formula1>"='桃園市龍潭區$0_22_0$010000068000090'"</formula1>
      <formula2>k-SmartTag-place</formula2>
    </dataValidation>
    <dataValidation type="decimal" errorStyle="warning" operator="equal" allowBlank="0" showInputMessage="1" showErrorMessage="1" errorTitle="" error="{2}" promptTitle="" prompt="" sqref="A24:A24">
      <formula1>"='桃園市平鎮區$0_23_0$010000068000100'"</formula1>
      <formula2>k-SmartTag-place</formula2>
    </dataValidation>
    <dataValidation type="decimal" errorStyle="warning" operator="equal" allowBlank="0" showInputMessage="1" showErrorMessage="1" errorTitle="" error="{2}" promptTitle="" prompt="" sqref="A25:A25">
      <formula1>"='桃園市新屋區$0_24_0$010000068000110'"</formula1>
      <formula2>k-SmartTag-place</formula2>
    </dataValidation>
    <dataValidation type="decimal" errorStyle="warning" operator="equal" allowBlank="0" showInputMessage="1" showErrorMessage="1" errorTitle="" error="{2}" promptTitle="" prompt="" sqref="A26:A26">
      <formula1>"='桃園市觀音區$0_25_0$010000068000120'"</formula1>
      <formula2>k-SmartTag-place</formula2>
    </dataValidation>
    <dataValidation type="decimal" errorStyle="warning" operator="equal" allowBlank="0" showInputMessage="1" showErrorMessage="1" errorTitle="" error="{2}" promptTitle="" prompt="" sqref="A27:A27">
      <formula1>"='桃園市復興區$0_26_0$010000068000130'"</formula1>
      <formula2>k-SmartTag-place</formula2>
    </dataValidation>
    <dataValidation type="decimal" errorStyle="warning" operator="equal" allowBlank="0" showInputMessage="1" showErrorMessage="1" errorTitle="" error="{2}" promptTitle="" prompt="" sqref="B6:B6">
      <formula1>"='國民中學校數依設立別.專設附設分$0_5_1$1041101a018'"</formula1>
      <formula2>k-SmartTag-statCourseNo</formula2>
    </dataValidation>
    <dataValidation type="decimal" errorStyle="warning" operator="equal" allowBlank="0" showInputMessage="1" showErrorMessage="1" errorTitle="" error="{2}" promptTitle="" prompt="" sqref="B14:B14">
      <formula1>"='國民中學校數依專設附設分$0_13_1$1041101a018'"</formula1>
      <formula2>k-SmartTag-statCourseNo</formula2>
    </dataValidation>
    <dataValidation type="decimal" errorStyle="warning" operator="equal" allowBlank="0" showInputMessage="1" showErrorMessage="1" errorTitle="" error="{2}" promptTitle="" prompt="" sqref="C8:C8">
      <formula1>"='專設$0_7_2$2301600001'"</formula1>
      <formula2>k-SmartTag-muti2</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C14:C14">
      <formula1>"='專設$0_13_2$2301600001'"</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D8:D8">
      <formula1>"='附設$0_7_3$2301600002'"</formula1>
      <formula2>k-SmartTag-muti2</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D14:D14">
      <formula1>"='附設$0_13_3$2301600002'"</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E6:E6">
      <formula1>"='國民中學教師數依性別.設立別分$0_5_4$1041101a019'"</formula1>
      <formula2>k-SmartTag-statCourseNo</formula2>
    </dataValidation>
    <dataValidation type="decimal" errorStyle="warning" operator="equal" allowBlank="0" showInputMessage="1" showErrorMessage="1" errorTitle="" error="{2}" promptTitle="" prompt="" sqref="E11:E11">
      <formula1>"='公立$0_10_4$2300200001'"</formula1>
      <formula2>k-SmartTag-black</formula2>
    </dataValidation>
    <dataValidation type="decimal" errorStyle="warning" operator="equal" allowBlank="0" showInputMessage="1" showErrorMessage="1" errorTitle="" error="{2}" promptTitle="" prompt="" sqref="E12:E12">
      <formula1>"='私立$0_11_4$2300200002'"</formula1>
      <formula2>k-SmartTag-black</formula2>
    </dataValidation>
    <dataValidation type="decimal" errorStyle="warning" operator="equal" allowBlank="0" showInputMessage="1" showErrorMessage="1" errorTitle="" error="{2}" promptTitle="" prompt="" sqref="E14:E14">
      <formula1>"='國民中學教師數依性別分$0_13_4$1041101a019'"</formula1>
      <formula2>k-SmartTag-statCourseNo</formula2>
    </dataValidation>
    <dataValidation type="decimal" errorStyle="warning" operator="equal" allowBlank="0" showInputMessage="1" showErrorMessage="1" errorTitle="" error="{2}" promptTitle="" prompt="" sqref="F8:F8">
      <formula1>"='男$0_7_5$AA00100001'"</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G8:G8">
      <formula1>"='女$0_7_6$AA00100002'"</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H6:H6">
      <formula1>"='國民中學職員數依性別.設立別分$0_5_7$1041101a020'"</formula1>
      <formula2>k-SmartTag-statCourseNo</formula2>
    </dataValidation>
    <dataValidation type="decimal" errorStyle="warning" operator="equal" allowBlank="0" showInputMessage="1" showErrorMessage="1" errorTitle="" error="{2}" promptTitle="" prompt="" sqref="H14:H14">
      <formula1>"='國民中學職員數依性別分$0_13_7$1041101a020'"</formula1>
      <formula2>k-SmartTag-statCourseNo</formula2>
    </dataValidation>
    <dataValidation type="decimal" errorStyle="warning" operator="equal" allowBlank="0" showInputMessage="1" showErrorMessage="1" errorTitle="" error="{2}" promptTitle="" prompt="" sqref="I8:I8">
      <formula1>"='男$0_7_8$AA00100001'"</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J8:J8">
      <formula1>"='女$0_7_9$AA00100002'"</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K6:K6">
      <formula1>"='國民中學班級數依設立別.年級別分$0_5_10$1041101a021'"</formula1>
      <formula2>k-SmartTag-statCourseNo</formula2>
    </dataValidation>
    <dataValidation type="decimal" errorStyle="warning" operator="equal" allowBlank="0" showInputMessage="1" showErrorMessage="1" errorTitle="" error="{2}" promptTitle="" prompt="" sqref="K11:K11">
      <formula1>"='公立$0_10_10$2300200001'"</formula1>
      <formula2>k-SmartTag-black</formula2>
    </dataValidation>
    <dataValidation type="decimal" errorStyle="warning" operator="equal" allowBlank="0" showInputMessage="1" showErrorMessage="1" errorTitle="" error="{2}" promptTitle="" prompt="" sqref="K12:K12">
      <formula1>"='私立$0_11_10$2300200002'"</formula1>
      <formula2>k-SmartTag-black</formula2>
    </dataValidation>
    <dataValidation type="decimal" errorStyle="warning" operator="equal" allowBlank="0" showInputMessage="1" showErrorMessage="1" errorTitle="" error="{2}" promptTitle="" prompt="" sqref="K14:K14">
      <formula1>"='國民中學班級數依年級別分$0_13_10$1041101a021'"</formula1>
      <formula2>k-SmartTag-statCourseNo</formula2>
    </dataValidation>
    <dataValidation type="decimal" errorStyle="warning" operator="equal" allowBlank="0" showInputMessage="1" showErrorMessage="1" errorTitle="" error="{2}" promptTitle="" prompt="" sqref="L8:L8">
      <formula1>"='七年級$0_7_11$230030000201'"</formula1>
      <formula2>k-SmartTag-muti2</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L14:L14">
      <formula1>"='七年級$0_13_11$230030000201'"</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M8:M8">
      <formula1>"='八年級$0_7_12$230030000202'"</formula1>
      <formula2>k-SmartTag-muti2</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M14:M14">
      <formula1>"='八年級$0_13_12$230030000202'"</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N8:N8">
      <formula1>"='九年級$0_7_13$230030000203'"</formula1>
      <formula2>k-SmartTag-muti2</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N14:N14">
      <formula1>"='九年級$0_13_13$230030000203'"</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O6:O6">
      <formula1>"='國民中學學生數依性別.設立別.年級別分$0_5_14$1041101a022'"</formula1>
      <formula2>k-SmartTag-statCourseNo</formula2>
    </dataValidation>
    <dataValidation type="decimal" errorStyle="warning" operator="equal" allowBlank="0" showInputMessage="1" showErrorMessage="1" errorTitle="" error="{2}" promptTitle="" prompt="" sqref="O11:O11">
      <formula1>"='公立$0_10_14$2300200001'"</formula1>
      <formula2>k-SmartTag-black</formula2>
    </dataValidation>
    <dataValidation type="decimal" errorStyle="warning" operator="equal" allowBlank="0" showInputMessage="1" showErrorMessage="1" errorTitle="" error="{2}" promptTitle="" prompt="" sqref="O12:O12">
      <formula1>"='私立$0_11_14$2300200002'"</formula1>
      <formula2>k-SmartTag-black</formula2>
    </dataValidation>
    <dataValidation type="decimal" errorStyle="warning" operator="equal" allowBlank="0" showInputMessage="1" showErrorMessage="1" errorTitle="" error="{2}" promptTitle="" prompt="" sqref="O14:O14">
      <formula1>"='國民中學學生數依性別.年級別分$0_13_14$1041101a022'"</formula1>
      <formula2>k-SmartTag-statCourseNo</formula2>
    </dataValidation>
    <dataValidation type="decimal" errorStyle="warning" operator="equal" allowBlank="0" showInputMessage="1" showErrorMessage="1" errorTitle="" error="{2}" promptTitle="" prompt="" sqref="R7:R7">
      <formula1>"='七年級$0_6_17$230030000201'"</formula1>
      <formula2>k-SmartTag-muti3</formula2>
    </dataValidation>
    <dataValidation type="decimal" errorStyle="warning" operator="equal" allowBlank="0" showInputMessage="1" showErrorMessage="1" errorTitle="" error="{2}" promptTitle="" prompt="" sqref="R8:R8">
      <formula1>"='男$0_7_17$AA00100001'"</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R14:R14">
      <formula1>"='七年級$0_13_17$230030000201'"</formula1>
      <formula2>k-SmartTag-muti2</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S8:S8">
      <formula1>"='女$0_7_18$AA00100002'"</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T7:T7">
      <formula1>"='八年級$0_6_19$230030000202'"</formula1>
      <formula2>k-SmartTag-muti3</formula2>
    </dataValidation>
    <dataValidation type="decimal" errorStyle="warning" operator="equal" allowBlank="0" showInputMessage="1" showErrorMessage="1" errorTitle="" error="{2}" promptTitle="" prompt="" sqref="T8:T8">
      <formula1>"='男$0_7_19$AA00100001'"</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T14:T14">
      <formula1>"='八年級$0_13_19$230030000202'"</formula1>
      <formula2>k-SmartTag-muti2</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U8:U8">
      <formula1>"='女$0_7_20$AA00100002'"</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V7:V7">
      <formula1>"='九年級$0_6_21$230030000203'"</formula1>
      <formula2>k-SmartTag-muti3</formula2>
    </dataValidation>
    <dataValidation type="decimal" errorStyle="warning" operator="equal" allowBlank="0" showInputMessage="1" showErrorMessage="1" errorTitle="" error="{2}" promptTitle="" prompt="" sqref="V8:V8">
      <formula1>"='男$0_7_21$AA00100001'"</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V14:V14">
      <formula1>"='九年級$0_13_21$230030000203'"</formula1>
      <formula2>k-SmartTag-muti2</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W8:W8">
      <formula1>"='女$0_7_22$AA00100002'"</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X6:X6">
      <formula1>"='國民中學畢業生數依性別.設立別分$0_5_23$1041101a023'"</formula1>
      <formula2>k-SmartTag-statCourseNo</formula2>
    </dataValidation>
    <dataValidation type="decimal" errorStyle="warning" operator="equal" allowBlank="0" showInputMessage="1" showErrorMessage="1" errorTitle="" error="{2}" promptTitle="" prompt="" sqref="X8:X8">
      <formula1>"='合計$0_7_23$2024S'"</formula1>
      <formula2>k-SmartTag-date</formula2>
    </dataValidation>
    <dataValidation type="decimal" errorStyle="warning" operator="equal" allowBlank="0" showInputMessage="1" showErrorMessage="1" errorTitle="" error="{2}" promptTitle="" prompt="" sqref="X14:X14">
      <formula1>"='國民中學畢業生數依性別分$0_13_23$1041101a023'"</formula1>
      <formula2>k-SmartTag-statCourseNo</formula2>
    </dataValidation>
    <dataValidation type="decimal" errorStyle="warning" operator="equal" allowBlank="0" showInputMessage="1" showErrorMessage="1" errorTitle="" error="{2}" promptTitle="" prompt="" sqref="Y8:Y8">
      <formula1>"='男$0_7_24$AA00100001'"</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2}" promptTitle="" prompt="" sqref="Z8:Z8">
      <formula1>"='女$0_7_25$AA00100002'"</formula1>
      <formula2>k-SmartTag-muti1</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 type="decimal" errorStyle="warning" operator="equal" allowBlank="0" showInputMessage="1" showErrorMessage="1" errorTitle="" error="" promptTitle="" prompt="" sqref="Y15:Z27 Y11:Z12 R15:W27 R11:W12 L15:N27 L11:N12 I15:J27 I11:J12 F15:G27 F11:G12 C15:D27 C11:D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