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<sst xmlns="http://schemas.openxmlformats.org/spreadsheetml/2006/main" count="50">
  <si>
    <t>公 開 類</t>
  </si>
  <si>
    <t>學 年 報</t>
  </si>
  <si>
    <t>桃園市高級中等學校概況－普通科</t>
  </si>
  <si>
    <t>中華民國114學年度</t>
  </si>
  <si>
    <t xml:space="preserve">設立別及
行政區別
</t>
  </si>
  <si>
    <t>總計</t>
  </si>
  <si>
    <t>按設立別</t>
  </si>
  <si>
    <t xml:space="preserve">　公立</t>
  </si>
  <si>
    <t xml:space="preserve">　私立</t>
  </si>
  <si>
    <t>按行政區別</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</si>
  <si>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</si>
  <si>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</si>
  <si>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</si>
  <si>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</si>
  <si>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</si>
  <si>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</si>
  <si>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</si>
  <si>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</si>
  <si>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</si>
  <si>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</si>
  <si>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</si>
  <si>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</si>
  <si>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</si>
  <si>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</si>
  <si>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</si>
  <si>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</si>
  <si>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於次年2月底前編報</t>
  </si>
  <si>
    <t>班級數
(班)</t>
  </si>
  <si>
    <t>合計</t>
  </si>
  <si>
    <t>一年級</t>
  </si>
  <si>
    <t>二年級</t>
  </si>
  <si>
    <t>三年級</t>
  </si>
  <si>
    <t>審核</t>
  </si>
  <si>
    <t xml:space="preserve">學生數   (人)  </t>
  </si>
  <si>
    <t>計</t>
  </si>
  <si>
    <t>男</t>
  </si>
  <si>
    <t>女</t>
  </si>
  <si>
    <t xml:space="preserve">一年級 </t>
  </si>
  <si>
    <t>業務主管人員</t>
  </si>
  <si>
    <t>主辦統計人員</t>
  </si>
  <si>
    <t xml:space="preserve">二年級 </t>
  </si>
  <si>
    <t xml:space="preserve">三年級 </t>
  </si>
  <si>
    <t>機關首長</t>
  </si>
  <si>
    <t>編製機關</t>
  </si>
  <si>
    <t>表　　號</t>
  </si>
  <si>
    <t xml:space="preserve">延修生 </t>
  </si>
  <si>
    <t>桃園市政府教育局</t>
  </si>
  <si>
    <t>10411-01-03-2</t>
  </si>
  <si>
    <t>上學年度畢業生數
(人)</t>
  </si>
  <si>
    <t>中華民國115年2月2日編製</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</si>
</sst>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2"/>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0" xfId="0" applyNumberFormat="true" applyFont="true">
      <alignment horizontal="center" vertical="center"/>
    </xf>
    <xf numFmtId="0" fontId="4" borderId="3" xfId="0" applyFont="true" applyBorder="true"/>
    <xf numFmtId="0" fontId="3" borderId="4" xfId="0" applyFont="true" applyBorder="true">
      <alignment horizontal="center" vertical="center" wrapText="true"/>
    </xf>
    <xf numFmtId="0" fontId="4" borderId="4" xfId="0" applyFont="true" applyBorder="true">
      <alignment horizontal="center" vertical="center" wrapText="true"/>
    </xf>
    <xf numFmtId="0" fontId="3" borderId="5" xfId="0" applyFont="true" applyBorder="true">
      <alignment horizontal="left" vertical="center"/>
    </xf>
    <xf numFmtId="0" fontId="3" borderId="6" xfId="0" applyFont="true" applyBorder="true">
      <alignment horizontal="left" vertical="center"/>
    </xf>
    <xf numFmtId="0" fontId="4" borderId="6" xfId="0" applyFont="true" applyBorder="true">
      <alignment horizontal="left" vertical="center"/>
    </xf>
    <xf numFmtId="0" fontId="3" borderId="6" xfId="0" applyFont="true" applyBorder="true">
      <alignment horizontal="center" vertical="center"/>
    </xf>
    <xf numFmtId="0" fontId="3" borderId="7" xfId="0" applyFont="true" applyBorder="true">
      <alignment horizontal="center" vertical="center"/>
    </xf>
    <xf numFmtId="0" fontId="3" borderId="2" xfId="0" applyFont="true" applyBorder="true">
      <alignment horizontal="left" vertical="center"/>
    </xf>
    <xf numFmtId="0" fontId="4" borderId="0" xfId="0" applyFont="true"/>
    <xf numFmtId="0" fontId="3" borderId="0" xfId="0" applyFont="true"/>
    <xf numFmtId="0" fontId="3" borderId="0" xfId="0" applyFont="true">
      <alignment horizontal="left" wrapText="true"/>
    </xf>
    <xf numFmtId="0" fontId="4" borderId="8" xfId="0" applyFont="true" applyBorder="true"/>
    <xf numFmtId="0" fontId="3" borderId="9" xfId="0" applyFont="true" applyBorder="true"/>
    <xf numFmtId="0" fontId="3" borderId="1" xfId="0" applyFont="true" applyBorder="true">
      <alignment horizontal="center" vertical="center" wrapText="true"/>
    </xf>
    <xf numFmtId="0" fontId="4" borderId="1" xfId="0" applyFont="true" applyBorder="true">
      <alignment horizontal="center" vertical="center" wrapText="true"/>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0" fontId="4" borderId="2" xfId="0" applyFont="true" applyBorder="true"/>
    <xf numFmtId="0" fontId="4" borderId="0" xfId="0" applyFont="true">
      <alignment horizontal="left"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0" xfId="0" applyFont="true">
      <alignment horizontal="left" vertical="center"/>
    </xf>
    <xf numFmtId="0" fontId="4" borderId="0" xfId="0" applyFont="true">
      <alignment horizontal="left" vertical="center"/>
    </xf>
    <xf numFmtId="0" fontId="4" borderId="3" xfId="0" applyFont="true" applyBorder="true">
      <alignment horizontal="right"/>
    </xf>
    <xf numFmtId="0" fontId="4" borderId="0" xfId="0" applyFont="true">
      <alignment horizontal="right" vertical="center"/>
    </xf>
    <xf numFmtId="0" fontId="4" borderId="6" xfId="0" applyFont="true" applyBorder="true"/>
    <xf numFmtId="0" fontId="4" borderId="7" xfId="0" applyFont="true" applyBorder="true"/>
    <xf numFmtId="0" fontId="3" borderId="1" xfId="0" applyFont="true" applyBorder="true">
      <alignment horizontal="center"/>
    </xf>
    <xf numFmtId="0" fontId="4" borderId="3" xfId="0" applyFont="true" applyBorder="true">
      <alignment horizontal="center" vertical="center"/>
    </xf>
    <xf numFmtId="0" fontId="4" borderId="2" xfId="0" applyFont="true" applyBorder="true">
      <alignment vertical="center"/>
    </xf>
    <xf numFmtId="0" fontId="4" borderId="1" xfId="0" applyFont="true" applyBorder="true">
      <alignment horizontal="center"/>
    </xf>
    <xf numFmtId="49" fontId="3" borderId="1" xfId="0" applyNumberFormat="true" applyFont="true" applyBorder="true">
      <alignment horizontal="center" vertical="center" wrapText="true"/>
    </xf>
    <xf numFmtId="0" fontId="4" borderId="2" xfId="0" applyFont="true" applyBorder="true">
      <alignment horizontal="center"/>
    </xf>
    <xf numFmtId="0" fontId="4" borderId="11" xfId="0" applyFont="true" applyBorder="true">
      <alignment horizontal="center" vertical="center" wrapText="true"/>
    </xf>
    <xf numFmtId="0" fontId="3" borderId="12" xfId="0" applyFont="true" applyBorder="true">
      <alignment horizontal="center" vertical="center" wrapText="true"/>
    </xf>
    <xf numFmtId="0" fontId="3" borderId="2" xfId="0" applyFont="true" applyBorder="true">
      <alignment horizontal="right" vertical="center"/>
    </xf>
    <xf numFmtId="0" fontId="4" borderId="13"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1" sqref="I11:I11"/>
    </sheetView>
  </sheetViews>
  <sheetFormatPr customHeight="false" defaultColWidth="9.28125" defaultRowHeight="15"/>
  <cols>
    <col min="1" max="1" bestFit="false" customWidth="true" width="16.2109375" hidden="false" outlineLevel="0"/>
    <col min="2" max="5" bestFit="false" customWidth="true" width="9.921875" hidden="false" outlineLevel="0"/>
    <col min="6" max="8" bestFit="false" customWidth="true" width="12.78125" hidden="false" outlineLevel="0"/>
    <col min="9" max="14" bestFit="false" customWidth="true" width="11.4921875" hidden="false" outlineLevel="0"/>
    <col min="15" max="16" bestFit="false" customWidth="true" width="9.2109375" hidden="false" outlineLevel="0"/>
    <col min="17" max="19" bestFit="false" customWidth="true" width="11.4921875" hidden="false" outlineLevel="0"/>
    <col min="20" max="50" bestFit="false" customWidth="true" width="9.3515625" hidden="false" outlineLevel="0"/>
  </cols>
  <sheetData>
    <row r="1" ht="19.5" customHeight="true">
      <c r="A1" s="1" t="s">
        <v>0</v>
      </c>
      <c r="B1" s="16"/>
      <c r="C1" s="13"/>
      <c r="D1" s="13"/>
      <c r="E1" s="13"/>
      <c r="F1" s="13"/>
      <c r="G1" s="13"/>
      <c r="H1" s="13"/>
      <c r="I1" s="13"/>
      <c r="J1" s="13"/>
      <c r="K1" s="13"/>
      <c r="L1" s="13"/>
      <c r="M1" s="13"/>
      <c r="N1" s="32"/>
      <c r="O1" s="34" t="s">
        <v>43</v>
      </c>
      <c r="P1" s="37"/>
      <c r="Q1" s="34" t="s">
        <v>46</v>
      </c>
      <c r="R1" s="37"/>
      <c r="S1" s="37"/>
      <c r="T1" s="16"/>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5" customHeight="true">
      <c r="A2" s="1" t="s">
        <v>1</v>
      </c>
      <c r="B2" s="17" t="s">
        <v>26</v>
      </c>
      <c r="C2" s="4"/>
      <c r="D2" s="4"/>
      <c r="E2" s="4"/>
      <c r="F2" s="4"/>
      <c r="G2" s="4"/>
      <c r="H2" s="4"/>
      <c r="I2" s="4"/>
      <c r="J2" s="4"/>
      <c r="K2" s="30"/>
      <c r="L2" s="4"/>
      <c r="M2" s="4"/>
      <c r="N2" s="33"/>
      <c r="O2" s="34" t="s">
        <v>44</v>
      </c>
      <c r="P2" s="37"/>
      <c r="Q2" s="37" t="s">
        <v>47</v>
      </c>
      <c r="R2" s="37"/>
      <c r="S2" s="37"/>
      <c r="T2" s="16"/>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row>
    <row r="3" ht="27.75" customHeight="true">
      <c r="A3" s="2" t="s">
        <v>2</v>
      </c>
      <c r="B3" s="2"/>
      <c r="C3" s="2"/>
      <c r="D3" s="2"/>
      <c r="E3" s="2"/>
      <c r="F3" s="2"/>
      <c r="G3" s="2"/>
      <c r="H3" s="2"/>
      <c r="I3" s="2"/>
      <c r="J3" s="2"/>
      <c r="K3" s="2"/>
      <c r="L3" s="2"/>
      <c r="M3" s="2"/>
      <c r="N3" s="2"/>
      <c r="O3" s="2"/>
      <c r="P3" s="2"/>
      <c r="Q3" s="2"/>
      <c r="R3" s="2"/>
      <c r="S3" s="2"/>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6.5" customHeight="true">
      <c r="A4" s="3" t="s">
        <v>3</v>
      </c>
      <c r="B4" s="3"/>
      <c r="C4" s="3"/>
      <c r="D4" s="3"/>
      <c r="E4" s="3"/>
      <c r="F4" s="3"/>
      <c r="G4" s="3"/>
      <c r="H4" s="3"/>
      <c r="I4" s="3"/>
      <c r="J4" s="3"/>
      <c r="K4" s="3"/>
      <c r="L4" s="3"/>
      <c r="M4" s="3"/>
      <c r="N4" s="3"/>
      <c r="O4" s="3"/>
      <c r="P4" s="3"/>
      <c r="Q4" s="3"/>
      <c r="R4" s="3"/>
      <c r="S4" s="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9.95" customHeight="true">
      <c r="A5" s="4"/>
      <c r="B5" s="4"/>
      <c r="C5" s="4"/>
      <c r="D5" s="4"/>
      <c r="E5" s="4"/>
      <c r="F5" s="4"/>
      <c r="G5" s="4"/>
      <c r="H5" s="4"/>
      <c r="I5" s="4"/>
      <c r="J5" s="4"/>
      <c r="K5" s="4"/>
      <c r="L5" s="4"/>
      <c r="M5" s="4"/>
      <c r="N5" s="4"/>
      <c r="O5" s="35"/>
      <c r="P5" s="35"/>
      <c r="Q5" s="4"/>
      <c r="R5" s="4"/>
      <c r="S5" s="4"/>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29.25" customHeight="true">
      <c r="A6" s="5" t="s">
        <v>4</v>
      </c>
      <c r="B6" s="18" t="s">
        <v>27</v>
      </c>
      <c r="C6" s="19"/>
      <c r="D6" s="19"/>
      <c r="E6" s="19"/>
      <c r="F6" s="18" t="s">
        <v>33</v>
      </c>
      <c r="G6" s="19"/>
      <c r="H6" s="19"/>
      <c r="I6" s="19"/>
      <c r="J6" s="19"/>
      <c r="K6" s="19"/>
      <c r="L6" s="19"/>
      <c r="M6" s="19"/>
      <c r="N6" s="19"/>
      <c r="O6" s="19"/>
      <c r="P6" s="19"/>
      <c r="Q6" s="18" t="s">
        <v>48</v>
      </c>
      <c r="R6" s="19"/>
      <c r="S6" s="40"/>
      <c r="T6" s="4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29.25" customHeight="true">
      <c r="A7" s="6"/>
      <c r="B7" s="19"/>
      <c r="C7" s="19"/>
      <c r="D7" s="19"/>
      <c r="E7" s="19"/>
      <c r="F7" s="18" t="s">
        <v>28</v>
      </c>
      <c r="G7" s="19"/>
      <c r="H7" s="19"/>
      <c r="I7" s="18" t="s">
        <v>37</v>
      </c>
      <c r="J7" s="19"/>
      <c r="K7" s="18" t="s">
        <v>40</v>
      </c>
      <c r="L7" s="19"/>
      <c r="M7" s="18" t="s">
        <v>41</v>
      </c>
      <c r="N7" s="19"/>
      <c r="O7" s="18" t="s">
        <v>45</v>
      </c>
      <c r="P7" s="19"/>
      <c r="Q7" s="19"/>
      <c r="R7" s="19"/>
      <c r="S7" s="40"/>
      <c r="T7" s="4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9.25" customHeight="true">
      <c r="A8" s="6"/>
      <c r="B8" s="18" t="s">
        <v>28</v>
      </c>
      <c r="C8" s="18" t="s">
        <v>29</v>
      </c>
      <c r="D8" s="18" t="s">
        <v>30</v>
      </c>
      <c r="E8" s="18" t="s">
        <v>31</v>
      </c>
      <c r="F8" s="18" t="s">
        <v>34</v>
      </c>
      <c r="G8" s="18" t="s">
        <v>35</v>
      </c>
      <c r="H8" s="18" t="s">
        <v>36</v>
      </c>
      <c r="I8" s="18" t="s">
        <v>35</v>
      </c>
      <c r="J8" s="18" t="s">
        <v>36</v>
      </c>
      <c r="K8" s="18" t="s">
        <v>35</v>
      </c>
      <c r="L8" s="18" t="s">
        <v>36</v>
      </c>
      <c r="M8" s="18" t="s">
        <v>35</v>
      </c>
      <c r="N8" s="18" t="s">
        <v>36</v>
      </c>
      <c r="O8" s="18" t="s">
        <v>35</v>
      </c>
      <c r="P8" s="18" t="s">
        <v>36</v>
      </c>
      <c r="Q8" s="38" t="s">
        <v>28</v>
      </c>
      <c r="R8" s="18" t="s">
        <v>35</v>
      </c>
      <c r="S8" s="41" t="s">
        <v>36</v>
      </c>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33.75" customHeight="true">
      <c r="A9" s="7" t="s">
        <v>5</v>
      </c>
      <c r="B9" s="20" t="n">
        <f>SUM(C9:E9)</f>
        <v>812</v>
      </c>
      <c r="C9" s="25" t="n">
        <f>SUM(C11:C12)</f>
        <v>267</v>
      </c>
      <c r="D9" s="25" t="n">
        <f>SUM(D11:D12)</f>
        <v>272</v>
      </c>
      <c r="E9" s="25" t="n">
        <f>SUM(E11:E12)</f>
        <v>273</v>
      </c>
      <c r="F9" s="25" t="n">
        <f>SUM(G9:H9)</f>
        <v>28850</v>
      </c>
      <c r="G9" s="25" t="n">
        <f>SUM(I9, K9, M9, O9)</f>
        <v>14971</v>
      </c>
      <c r="H9" s="25" t="n">
        <f>SUM(J9, L9, N9, P9)</f>
        <v>13879</v>
      </c>
      <c r="I9" s="25" t="n">
        <f>SUM(I11:I12)</f>
        <v>4901</v>
      </c>
      <c r="J9" s="25" t="n">
        <f>SUM(J11:J12)</f>
        <v>4542</v>
      </c>
      <c r="K9" s="25" t="n">
        <f>SUM(K11:K12)</f>
        <v>4934</v>
      </c>
      <c r="L9" s="25" t="n">
        <f>SUM(L11:L12)</f>
        <v>4669</v>
      </c>
      <c r="M9" s="25" t="n">
        <f>SUM(M11:M12)</f>
        <v>5024</v>
      </c>
      <c r="N9" s="25" t="n">
        <f>SUM(N11:N12)</f>
        <v>4603</v>
      </c>
      <c r="O9" s="25" t="n">
        <f>SUM(O11:O12)</f>
        <v>112</v>
      </c>
      <c r="P9" s="25" t="n">
        <f>SUM(P11:P12)</f>
        <v>65</v>
      </c>
      <c r="Q9" s="25" t="n">
        <f>SUM(R9:S9)</f>
        <v>8616</v>
      </c>
      <c r="R9" s="25" t="n">
        <f>SUM(R11:R12)</f>
        <v>4321</v>
      </c>
      <c r="S9" s="25" t="n">
        <f>SUM(S11:S12)</f>
        <v>4295</v>
      </c>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33.75" customHeight="true">
      <c r="A10" s="8" t="s">
        <v>6</v>
      </c>
      <c r="B10" s="21"/>
      <c r="C10" s="26"/>
      <c r="D10" s="26"/>
      <c r="E10" s="26"/>
      <c r="F10" s="26"/>
      <c r="G10" s="26"/>
      <c r="H10" s="26"/>
      <c r="I10" s="26"/>
      <c r="J10" s="26"/>
      <c r="K10" s="26"/>
      <c r="L10" s="26"/>
      <c r="M10" s="26"/>
      <c r="N10" s="26"/>
      <c r="O10" s="26"/>
      <c r="P10" s="26"/>
      <c r="Q10" s="26"/>
      <c r="R10" s="26"/>
      <c r="S10" s="26"/>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33.75" customHeight="true">
      <c r="A11" s="8" t="s">
        <v>7</v>
      </c>
      <c r="B11" s="21" t="n">
        <f>SUM(C11:E11)</f>
        <v>648</v>
      </c>
      <c r="C11" s="26" t="n">
        <v>216</v>
      </c>
      <c r="D11" s="26" t="n">
        <v>216</v>
      </c>
      <c r="E11" s="26" t="n">
        <v>216</v>
      </c>
      <c r="F11" s="26" t="n">
        <f>SUM(G11:H11)</f>
        <v>21949</v>
      </c>
      <c r="G11" s="26" t="n">
        <f>SUM(I11, K11, M11, O11)</f>
        <v>11445</v>
      </c>
      <c r="H11" s="26" t="n">
        <f>SUM(J11, L11, N11, P11)</f>
        <v>10504</v>
      </c>
      <c r="I11" s="26" t="n">
        <v>3798</v>
      </c>
      <c r="J11" s="26" t="n">
        <v>3503</v>
      </c>
      <c r="K11" s="26" t="n">
        <v>3747</v>
      </c>
      <c r="L11" s="26" t="n">
        <v>3488</v>
      </c>
      <c r="M11" s="26" t="n">
        <v>3788</v>
      </c>
      <c r="N11" s="26" t="n">
        <v>3448</v>
      </c>
      <c r="O11" s="26" t="n">
        <v>112</v>
      </c>
      <c r="P11" s="26" t="n">
        <v>65</v>
      </c>
      <c r="Q11" s="26" t="n">
        <f>SUM(R11:S11)</f>
        <v>6373</v>
      </c>
      <c r="R11" s="26" t="n">
        <v>3185</v>
      </c>
      <c r="S11" s="26" t="n">
        <v>3188</v>
      </c>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33.75" customHeight="true">
      <c r="A12" s="8" t="s">
        <v>8</v>
      </c>
      <c r="B12" s="21" t="n">
        <f>SUM(C12:E12)</f>
        <v>164</v>
      </c>
      <c r="C12" s="26" t="n">
        <v>51</v>
      </c>
      <c r="D12" s="26" t="n">
        <v>56</v>
      </c>
      <c r="E12" s="26" t="n">
        <v>57</v>
      </c>
      <c r="F12" s="26" t="n">
        <f>SUM(G12:H12)</f>
        <v>6901</v>
      </c>
      <c r="G12" s="26" t="n">
        <f>SUM(I12, K12, M12, O12)</f>
        <v>3526</v>
      </c>
      <c r="H12" s="26" t="n">
        <f>SUM(J12, L12, N12, P12)</f>
        <v>3375</v>
      </c>
      <c r="I12" s="26" t="n">
        <v>1103</v>
      </c>
      <c r="J12" s="26" t="n">
        <v>1039</v>
      </c>
      <c r="K12" s="26" t="n">
        <v>1187</v>
      </c>
      <c r="L12" s="26" t="n">
        <v>1181</v>
      </c>
      <c r="M12" s="26" t="n">
        <v>1236</v>
      </c>
      <c r="N12" s="26" t="n">
        <v>1155</v>
      </c>
      <c r="O12" s="26" t="n">
        <v>0</v>
      </c>
      <c r="P12" s="26" t="n">
        <v>0</v>
      </c>
      <c r="Q12" s="26" t="n">
        <f>SUM(R12:S12)</f>
        <v>2243</v>
      </c>
      <c r="R12" s="26" t="n">
        <v>1136</v>
      </c>
      <c r="S12" s="26" t="n">
        <v>1107</v>
      </c>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33.75" customHeight="true">
      <c r="A13" s="9"/>
      <c r="B13" s="21"/>
      <c r="C13" s="26"/>
      <c r="D13" s="26"/>
      <c r="E13" s="26"/>
      <c r="F13" s="26"/>
      <c r="G13" s="26"/>
      <c r="H13" s="26"/>
      <c r="I13" s="26"/>
      <c r="J13" s="26"/>
      <c r="K13" s="26"/>
      <c r="L13" s="26"/>
      <c r="M13" s="26"/>
      <c r="N13" s="26"/>
      <c r="O13" s="26"/>
      <c r="P13" s="26"/>
      <c r="Q13" s="26"/>
      <c r="R13" s="26"/>
      <c r="S13" s="26"/>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33.75" customHeight="true">
      <c r="A14" s="8" t="s">
        <v>9</v>
      </c>
      <c r="B14" s="21"/>
      <c r="C14" s="26"/>
      <c r="D14" s="26"/>
      <c r="E14" s="26"/>
      <c r="F14" s="26"/>
      <c r="G14" s="26"/>
      <c r="H14" s="26"/>
      <c r="I14" s="26"/>
      <c r="J14" s="26"/>
      <c r="K14" s="26"/>
      <c r="L14" s="26"/>
      <c r="M14" s="26"/>
      <c r="N14" s="26"/>
      <c r="O14" s="26"/>
      <c r="P14" s="26"/>
      <c r="Q14" s="26"/>
      <c r="R14" s="26"/>
      <c r="S14" s="26"/>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33.75" customHeight="true">
      <c r="A15" s="10" t="s">
        <v>10</v>
      </c>
      <c r="B15" s="21" t="n">
        <f>SUM(C15:E15)</f>
        <v>216</v>
      </c>
      <c r="C15" s="26" t="n">
        <v>72</v>
      </c>
      <c r="D15" s="26" t="n">
        <v>72</v>
      </c>
      <c r="E15" s="26" t="n">
        <v>72</v>
      </c>
      <c r="F15" s="26" t="n">
        <f>SUM(G15:H15)</f>
        <v>7721</v>
      </c>
      <c r="G15" s="26" t="n">
        <f>SUM(I15, K15, M15, O15)</f>
        <v>4082</v>
      </c>
      <c r="H15" s="26" t="n">
        <f>SUM(J15, L15, N15, P15)</f>
        <v>3639</v>
      </c>
      <c r="I15" s="26" t="n">
        <v>1370</v>
      </c>
      <c r="J15" s="26" t="n">
        <v>1240</v>
      </c>
      <c r="K15" s="26" t="n">
        <v>1364</v>
      </c>
      <c r="L15" s="26" t="n">
        <v>1205</v>
      </c>
      <c r="M15" s="26" t="n">
        <v>1348</v>
      </c>
      <c r="N15" s="26" t="n">
        <v>1194</v>
      </c>
      <c r="O15" s="26" t="n">
        <v>0</v>
      </c>
      <c r="P15" s="26" t="n">
        <v>0</v>
      </c>
      <c r="Q15" s="26" t="n">
        <f>SUM(R15:S15)</f>
        <v>2433</v>
      </c>
      <c r="R15" s="26" t="n">
        <v>1285</v>
      </c>
      <c r="S15" s="26" t="n">
        <v>1148</v>
      </c>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33.75" customHeight="true">
      <c r="A16" s="10" t="s">
        <v>11</v>
      </c>
      <c r="B16" s="21" t="n">
        <f>SUM(C16:E16)</f>
        <v>126</v>
      </c>
      <c r="C16" s="26" t="n">
        <v>41</v>
      </c>
      <c r="D16" s="26" t="n">
        <v>42</v>
      </c>
      <c r="E16" s="26" t="n">
        <v>43</v>
      </c>
      <c r="F16" s="26" t="n">
        <f>SUM(G16:H16)</f>
        <v>4403</v>
      </c>
      <c r="G16" s="26" t="n">
        <f>SUM(I16, K16, M16, O16)</f>
        <v>2274</v>
      </c>
      <c r="H16" s="26" t="n">
        <f>SUM(J16, L16, N16, P16)</f>
        <v>2129</v>
      </c>
      <c r="I16" s="26" t="n">
        <v>723</v>
      </c>
      <c r="J16" s="26" t="n">
        <v>703</v>
      </c>
      <c r="K16" s="26" t="n">
        <v>774</v>
      </c>
      <c r="L16" s="26" t="n">
        <v>712</v>
      </c>
      <c r="M16" s="26" t="n">
        <v>777</v>
      </c>
      <c r="N16" s="26" t="n">
        <v>714</v>
      </c>
      <c r="O16" s="26" t="n">
        <v>0</v>
      </c>
      <c r="P16" s="26" t="n">
        <v>0</v>
      </c>
      <c r="Q16" s="26" t="n">
        <f>SUM(R16:S16)</f>
        <v>1369</v>
      </c>
      <c r="R16" s="26" t="n">
        <v>680</v>
      </c>
      <c r="S16" s="26" t="n">
        <v>689</v>
      </c>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33.75" customHeight="true">
      <c r="A17" s="10" t="s">
        <v>12</v>
      </c>
      <c r="B17" s="21" t="n">
        <f>SUM(C17:E17)</f>
        <v>36</v>
      </c>
      <c r="C17" s="26" t="n">
        <v>12</v>
      </c>
      <c r="D17" s="26" t="n">
        <v>12</v>
      </c>
      <c r="E17" s="26" t="n">
        <v>12</v>
      </c>
      <c r="F17" s="26" t="n">
        <f>SUM(G17:H17)</f>
        <v>1153</v>
      </c>
      <c r="G17" s="26" t="n">
        <f>SUM(I17, K17, M17, O17)</f>
        <v>637</v>
      </c>
      <c r="H17" s="26" t="n">
        <f>SUM(J17, L17, N17, P17)</f>
        <v>516</v>
      </c>
      <c r="I17" s="26" t="n">
        <v>201</v>
      </c>
      <c r="J17" s="26" t="n">
        <v>160</v>
      </c>
      <c r="K17" s="26" t="n">
        <v>218</v>
      </c>
      <c r="L17" s="26" t="n">
        <v>151</v>
      </c>
      <c r="M17" s="26" t="n">
        <v>184</v>
      </c>
      <c r="N17" s="26" t="n">
        <v>185</v>
      </c>
      <c r="O17" s="26" t="n">
        <v>34</v>
      </c>
      <c r="P17" s="26" t="n">
        <v>20</v>
      </c>
      <c r="Q17" s="26" t="n">
        <f>SUM(R17:S17)</f>
        <v>302</v>
      </c>
      <c r="R17" s="26" t="n">
        <v>134</v>
      </c>
      <c r="S17" s="26" t="n">
        <v>168</v>
      </c>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33.75" customHeight="true">
      <c r="A18" s="10" t="s">
        <v>13</v>
      </c>
      <c r="B18" s="21" t="n">
        <f>SUM(C18:E18)</f>
        <v>67</v>
      </c>
      <c r="C18" s="26" t="n">
        <v>20</v>
      </c>
      <c r="D18" s="26" t="n">
        <v>24</v>
      </c>
      <c r="E18" s="26" t="n">
        <v>23</v>
      </c>
      <c r="F18" s="26" t="n">
        <f>SUM(G18:H18)</f>
        <v>2424</v>
      </c>
      <c r="G18" s="26" t="n">
        <f>SUM(I18, K18, M18, O18)</f>
        <v>1264</v>
      </c>
      <c r="H18" s="26" t="n">
        <f>SUM(J18, L18, N18, P18)</f>
        <v>1160</v>
      </c>
      <c r="I18" s="26" t="n">
        <v>385</v>
      </c>
      <c r="J18" s="26" t="n">
        <v>344</v>
      </c>
      <c r="K18" s="26" t="n">
        <v>440</v>
      </c>
      <c r="L18" s="26" t="n">
        <v>412</v>
      </c>
      <c r="M18" s="26" t="n">
        <v>439</v>
      </c>
      <c r="N18" s="26" t="n">
        <v>404</v>
      </c>
      <c r="O18" s="26" t="n">
        <v>0</v>
      </c>
      <c r="P18" s="26" t="n">
        <v>0</v>
      </c>
      <c r="Q18" s="26" t="n">
        <f>SUM(R18:S18)</f>
        <v>662</v>
      </c>
      <c r="R18" s="26" t="n">
        <v>341</v>
      </c>
      <c r="S18" s="26" t="n">
        <v>321</v>
      </c>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33.75" customHeight="true">
      <c r="A19" s="10" t="s">
        <v>14</v>
      </c>
      <c r="B19" s="21" t="n">
        <f>SUM(C19:E19)</f>
        <v>42</v>
      </c>
      <c r="C19" s="26" t="n">
        <v>14</v>
      </c>
      <c r="D19" s="26" t="n">
        <v>14</v>
      </c>
      <c r="E19" s="26" t="n">
        <v>14</v>
      </c>
      <c r="F19" s="26" t="n">
        <f>SUM(G19:H19)</f>
        <v>1399</v>
      </c>
      <c r="G19" s="26" t="n">
        <f>SUM(I19, K19, M19, O19)</f>
        <v>679</v>
      </c>
      <c r="H19" s="26" t="n">
        <f>SUM(J19, L19, N19, P19)</f>
        <v>720</v>
      </c>
      <c r="I19" s="26" t="n">
        <v>230</v>
      </c>
      <c r="J19" s="26" t="n">
        <v>246</v>
      </c>
      <c r="K19" s="26" t="n">
        <v>230</v>
      </c>
      <c r="L19" s="26" t="n">
        <v>232</v>
      </c>
      <c r="M19" s="26" t="n">
        <v>217</v>
      </c>
      <c r="N19" s="26" t="n">
        <v>240</v>
      </c>
      <c r="O19" s="26" t="n">
        <v>2</v>
      </c>
      <c r="P19" s="26" t="n">
        <v>2</v>
      </c>
      <c r="Q19" s="26" t="n">
        <f>SUM(R19:S19)</f>
        <v>421</v>
      </c>
      <c r="R19" s="26" t="n">
        <v>205</v>
      </c>
      <c r="S19" s="26" t="n">
        <v>216</v>
      </c>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33.75" customHeight="true">
      <c r="A20" s="10" t="s">
        <v>15</v>
      </c>
      <c r="B20" s="21" t="n">
        <f>SUM(C20:E20)</f>
        <v>51</v>
      </c>
      <c r="C20" s="26" t="n">
        <v>17</v>
      </c>
      <c r="D20" s="26" t="n">
        <v>17</v>
      </c>
      <c r="E20" s="26" t="n">
        <v>17</v>
      </c>
      <c r="F20" s="26" t="n">
        <f>SUM(G20:H20)</f>
        <v>1464</v>
      </c>
      <c r="G20" s="26" t="n">
        <f>SUM(I20, K20, M20, O20)</f>
        <v>643</v>
      </c>
      <c r="H20" s="26" t="n">
        <f>SUM(J20, L20, N20, P20)</f>
        <v>821</v>
      </c>
      <c r="I20" s="26" t="n">
        <v>210</v>
      </c>
      <c r="J20" s="26" t="n">
        <v>277</v>
      </c>
      <c r="K20" s="26" t="n">
        <v>203</v>
      </c>
      <c r="L20" s="26" t="n">
        <v>276</v>
      </c>
      <c r="M20" s="26" t="n">
        <v>230</v>
      </c>
      <c r="N20" s="26" t="n">
        <v>268</v>
      </c>
      <c r="O20" s="26" t="n">
        <v>0</v>
      </c>
      <c r="P20" s="26" t="n">
        <v>0</v>
      </c>
      <c r="Q20" s="26" t="n">
        <f>SUM(R20:S20)</f>
        <v>375</v>
      </c>
      <c r="R20" s="26" t="n">
        <v>138</v>
      </c>
      <c r="S20" s="26" t="n">
        <v>237</v>
      </c>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33.75" customHeight="true">
      <c r="A21" s="10" t="s">
        <v>16</v>
      </c>
      <c r="B21" s="21" t="n">
        <f>SUM(C21:E21)</f>
        <v>37</v>
      </c>
      <c r="C21" s="26" t="n">
        <v>12</v>
      </c>
      <c r="D21" s="26" t="n">
        <v>12</v>
      </c>
      <c r="E21" s="26" t="n">
        <v>13</v>
      </c>
      <c r="F21" s="26" t="n">
        <f>SUM(G21:H21)</f>
        <v>1283</v>
      </c>
      <c r="G21" s="26" t="n">
        <f>SUM(I21, K21, M21, O21)</f>
        <v>698</v>
      </c>
      <c r="H21" s="26" t="n">
        <f>SUM(J21, L21, N21, P21)</f>
        <v>585</v>
      </c>
      <c r="I21" s="26" t="n">
        <v>218</v>
      </c>
      <c r="J21" s="26" t="n">
        <v>184</v>
      </c>
      <c r="K21" s="26" t="n">
        <v>208</v>
      </c>
      <c r="L21" s="26" t="n">
        <v>193</v>
      </c>
      <c r="M21" s="26" t="n">
        <v>233</v>
      </c>
      <c r="N21" s="26" t="n">
        <v>181</v>
      </c>
      <c r="O21" s="26" t="n">
        <v>39</v>
      </c>
      <c r="P21" s="26" t="n">
        <v>27</v>
      </c>
      <c r="Q21" s="26" t="n">
        <f>SUM(R21:S21)</f>
        <v>257</v>
      </c>
      <c r="R21" s="26" t="n">
        <v>109</v>
      </c>
      <c r="S21" s="26" t="n">
        <v>148</v>
      </c>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33.75" customHeight="true">
      <c r="A22" s="10" t="s">
        <v>17</v>
      </c>
      <c r="B22" s="21" t="n">
        <f>SUM(C22:E22)</f>
        <v>73</v>
      </c>
      <c r="C22" s="26" t="n">
        <v>23</v>
      </c>
      <c r="D22" s="26" t="n">
        <v>25</v>
      </c>
      <c r="E22" s="26" t="n">
        <v>25</v>
      </c>
      <c r="F22" s="26" t="n">
        <f>SUM(G22:H22)</f>
        <v>2832</v>
      </c>
      <c r="G22" s="26" t="n">
        <f>SUM(I22, K22, M22, O22)</f>
        <v>1413</v>
      </c>
      <c r="H22" s="26" t="n">
        <f>SUM(J22, L22, N22, P22)</f>
        <v>1419</v>
      </c>
      <c r="I22" s="26" t="n">
        <v>437</v>
      </c>
      <c r="J22" s="26" t="n">
        <v>456</v>
      </c>
      <c r="K22" s="26" t="n">
        <v>464</v>
      </c>
      <c r="L22" s="26" t="n">
        <v>489</v>
      </c>
      <c r="M22" s="26" t="n">
        <v>512</v>
      </c>
      <c r="N22" s="26" t="n">
        <v>474</v>
      </c>
      <c r="O22" s="26" t="n">
        <v>0</v>
      </c>
      <c r="P22" s="26" t="n">
        <v>0</v>
      </c>
      <c r="Q22" s="26" t="n">
        <f>SUM(R22:S22)</f>
        <v>938</v>
      </c>
      <c r="R22" s="26" t="n">
        <v>463</v>
      </c>
      <c r="S22" s="26" t="n">
        <v>475</v>
      </c>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33.75" customHeight="true">
      <c r="A23" s="10" t="s">
        <v>18</v>
      </c>
      <c r="B23" s="21" t="n">
        <f>SUM(C23:E23)</f>
        <v>13</v>
      </c>
      <c r="C23" s="26" t="n">
        <v>5</v>
      </c>
      <c r="D23" s="26" t="n">
        <v>4</v>
      </c>
      <c r="E23" s="26" t="n">
        <v>4</v>
      </c>
      <c r="F23" s="26" t="n">
        <f>SUM(G23:H23)</f>
        <v>432</v>
      </c>
      <c r="G23" s="26" t="n">
        <f>SUM(I23, K23, M23, O23)</f>
        <v>230</v>
      </c>
      <c r="H23" s="26" t="n">
        <f>SUM(J23, L23, N23, P23)</f>
        <v>202</v>
      </c>
      <c r="I23" s="26" t="n">
        <v>74</v>
      </c>
      <c r="J23" s="26" t="n">
        <v>72</v>
      </c>
      <c r="K23" s="26" t="n">
        <v>71</v>
      </c>
      <c r="L23" s="26" t="n">
        <v>69</v>
      </c>
      <c r="M23" s="26" t="n">
        <v>80</v>
      </c>
      <c r="N23" s="26" t="n">
        <v>58</v>
      </c>
      <c r="O23" s="26" t="n">
        <v>5</v>
      </c>
      <c r="P23" s="26" t="n">
        <v>3</v>
      </c>
      <c r="Q23" s="26" t="n">
        <f>SUM(R23:S23)</f>
        <v>125</v>
      </c>
      <c r="R23" s="26" t="n">
        <v>63</v>
      </c>
      <c r="S23" s="26" t="n">
        <v>62</v>
      </c>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33.75" customHeight="true">
      <c r="A24" s="10" t="s">
        <v>19</v>
      </c>
      <c r="B24" s="21" t="n">
        <f>SUM(C24:E24)</f>
        <v>115</v>
      </c>
      <c r="C24" s="26" t="n">
        <v>39</v>
      </c>
      <c r="D24" s="26" t="n">
        <v>38</v>
      </c>
      <c r="E24" s="26" t="n">
        <v>38</v>
      </c>
      <c r="F24" s="26" t="n">
        <f>SUM(G24:H24)</f>
        <v>4668</v>
      </c>
      <c r="G24" s="26" t="n">
        <f>SUM(I24, K24, M24, O24)</f>
        <v>2455</v>
      </c>
      <c r="H24" s="26" t="n">
        <f>SUM(J24, L24, N24, P24)</f>
        <v>2213</v>
      </c>
      <c r="I24" s="26" t="n">
        <v>854</v>
      </c>
      <c r="J24" s="26" t="n">
        <v>729</v>
      </c>
      <c r="K24" s="26" t="n">
        <v>787</v>
      </c>
      <c r="L24" s="26" t="n">
        <v>760</v>
      </c>
      <c r="M24" s="26" t="n">
        <v>814</v>
      </c>
      <c r="N24" s="26" t="n">
        <v>724</v>
      </c>
      <c r="O24" s="26" t="n">
        <v>0</v>
      </c>
      <c r="P24" s="26" t="n">
        <v>0</v>
      </c>
      <c r="Q24" s="26" t="n">
        <f>SUM(R24:S24)</f>
        <v>1463</v>
      </c>
      <c r="R24" s="26" t="n">
        <v>765</v>
      </c>
      <c r="S24" s="26" t="n">
        <v>698</v>
      </c>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33.75" customHeight="true">
      <c r="A25" s="10" t="s">
        <v>20</v>
      </c>
      <c r="B25" s="21" t="n">
        <f>SUM(C25:E25)</f>
        <v>21</v>
      </c>
      <c r="C25" s="26" t="n">
        <v>7</v>
      </c>
      <c r="D25" s="26" t="n">
        <v>7</v>
      </c>
      <c r="E25" s="26" t="n">
        <v>7</v>
      </c>
      <c r="F25" s="26" t="n">
        <f>SUM(G25:H25)</f>
        <v>590</v>
      </c>
      <c r="G25" s="26" t="n">
        <f>SUM(I25, K25, M25, O25)</f>
        <v>342</v>
      </c>
      <c r="H25" s="26" t="n">
        <f>SUM(J25, L25, N25, P25)</f>
        <v>248</v>
      </c>
      <c r="I25" s="26" t="n">
        <v>100</v>
      </c>
      <c r="J25" s="26" t="n">
        <v>60</v>
      </c>
      <c r="K25" s="26" t="n">
        <v>99</v>
      </c>
      <c r="L25" s="26" t="n">
        <v>90</v>
      </c>
      <c r="M25" s="26" t="n">
        <v>111</v>
      </c>
      <c r="N25" s="26" t="n">
        <v>85</v>
      </c>
      <c r="O25" s="26" t="n">
        <v>32</v>
      </c>
      <c r="P25" s="26" t="n">
        <v>13</v>
      </c>
      <c r="Q25" s="26" t="n">
        <f>SUM(R25:S25)</f>
        <v>138</v>
      </c>
      <c r="R25" s="26" t="n">
        <v>66</v>
      </c>
      <c r="S25" s="26" t="n">
        <v>72</v>
      </c>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33.75" customHeight="true">
      <c r="A26" s="10" t="s">
        <v>21</v>
      </c>
      <c r="B26" s="21" t="n">
        <f>SUM(C26:E26)</f>
        <v>15</v>
      </c>
      <c r="C26" s="26" t="n">
        <v>5</v>
      </c>
      <c r="D26" s="26" t="n">
        <v>5</v>
      </c>
      <c r="E26" s="26" t="n">
        <v>5</v>
      </c>
      <c r="F26" s="26" t="n">
        <f>SUM(G26:H26)</f>
        <v>481</v>
      </c>
      <c r="G26" s="26" t="n">
        <f>SUM(I26, K26, M26, O26)</f>
        <v>254</v>
      </c>
      <c r="H26" s="26" t="n">
        <f>SUM(J26, L26, N26, P26)</f>
        <v>227</v>
      </c>
      <c r="I26" s="26" t="n">
        <v>99</v>
      </c>
      <c r="J26" s="26" t="n">
        <v>71</v>
      </c>
      <c r="K26" s="26" t="n">
        <v>76</v>
      </c>
      <c r="L26" s="26" t="n">
        <v>80</v>
      </c>
      <c r="M26" s="26" t="n">
        <v>79</v>
      </c>
      <c r="N26" s="26" t="n">
        <v>76</v>
      </c>
      <c r="O26" s="26" t="n">
        <v>0</v>
      </c>
      <c r="P26" s="26" t="n">
        <v>0</v>
      </c>
      <c r="Q26" s="26" t="n">
        <f>SUM(R26:S26)</f>
        <v>133</v>
      </c>
      <c r="R26" s="26" t="n">
        <v>72</v>
      </c>
      <c r="S26" s="26" t="n">
        <v>61</v>
      </c>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33.75" customHeight="true">
      <c r="A27" s="11" t="s">
        <v>22</v>
      </c>
      <c r="B27" s="22" t="n">
        <f>SUM(C27:E27)</f>
        <v>0</v>
      </c>
      <c r="C27" s="27" t="n">
        <v>0</v>
      </c>
      <c r="D27" s="27" t="n">
        <v>0</v>
      </c>
      <c r="E27" s="27" t="n">
        <v>0</v>
      </c>
      <c r="F27" s="27" t="n">
        <f>SUM(G27:H27)</f>
        <v>0</v>
      </c>
      <c r="G27" s="27" t="n">
        <f>SUM(I27, K27, M27, O27)</f>
        <v>0</v>
      </c>
      <c r="H27" s="27" t="n">
        <f>SUM(J27, L27, N27, P27)</f>
        <v>0</v>
      </c>
      <c r="I27" s="27" t="n">
        <v>0</v>
      </c>
      <c r="J27" s="27" t="n">
        <v>0</v>
      </c>
      <c r="K27" s="27" t="n">
        <v>0</v>
      </c>
      <c r="L27" s="27" t="n">
        <v>0</v>
      </c>
      <c r="M27" s="27" t="n">
        <v>0</v>
      </c>
      <c r="N27" s="27" t="n">
        <v>0</v>
      </c>
      <c r="O27" s="27" t="n">
        <v>0</v>
      </c>
      <c r="P27" s="27" t="n">
        <v>0</v>
      </c>
      <c r="Q27" s="27" t="n">
        <f>SUM(R27:S27)</f>
        <v>0</v>
      </c>
      <c r="R27" s="27" t="n">
        <v>0</v>
      </c>
      <c r="S27" s="27" t="n">
        <v>0</v>
      </c>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29.25" customHeight="true">
      <c r="A28" s="12" t="s">
        <v>23</v>
      </c>
      <c r="B28" s="23"/>
      <c r="C28" s="23"/>
      <c r="D28" s="23"/>
      <c r="E28" s="12" t="s">
        <v>32</v>
      </c>
      <c r="F28" s="23"/>
      <c r="G28" s="23"/>
      <c r="H28" s="12"/>
      <c r="I28" s="12" t="s">
        <v>38</v>
      </c>
      <c r="J28" s="23"/>
      <c r="K28" s="23"/>
      <c r="L28" s="23"/>
      <c r="M28" s="23"/>
      <c r="N28" s="12" t="s">
        <v>42</v>
      </c>
      <c r="O28" s="36"/>
      <c r="P28" s="36"/>
      <c r="Q28" s="39"/>
      <c r="R28" s="23"/>
      <c r="S28" s="42" t="s">
        <v>49</v>
      </c>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22.5" customHeight="true">
      <c r="A29" s="13"/>
      <c r="B29" s="13"/>
      <c r="C29" s="13"/>
      <c r="D29" s="13"/>
      <c r="E29" s="28"/>
      <c r="F29" s="13"/>
      <c r="G29" s="13"/>
      <c r="H29" s="28"/>
      <c r="I29" s="28" t="s">
        <v>39</v>
      </c>
      <c r="J29" s="13"/>
      <c r="K29" s="13"/>
      <c r="L29" s="31"/>
      <c r="M29" s="31"/>
      <c r="N29" s="31"/>
      <c r="O29" s="31"/>
      <c r="P29" s="31"/>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22.5" customHeight="true">
      <c r="A30" s="13"/>
      <c r="B30" s="13"/>
      <c r="C30" s="13"/>
      <c r="D30" s="13"/>
      <c r="E30" s="29"/>
      <c r="F30" s="13"/>
      <c r="G30" s="13"/>
      <c r="H30" s="13"/>
      <c r="I30" s="13"/>
      <c r="J30" s="13"/>
      <c r="K30" s="13"/>
      <c r="L30" s="31"/>
      <c r="M30" s="31"/>
      <c r="N30" s="31"/>
      <c r="O30" s="31"/>
      <c r="P30" s="31"/>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21" customHeight="true">
      <c r="A31" s="14" t="s">
        <v>24</v>
      </c>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21" customHeight="true">
      <c r="A32" s="15" t="s">
        <v>25</v>
      </c>
      <c r="B32" s="24"/>
      <c r="C32" s="24"/>
      <c r="D32" s="24"/>
      <c r="E32" s="24"/>
      <c r="F32" s="24"/>
      <c r="G32" s="24"/>
      <c r="H32" s="24"/>
      <c r="I32" s="24"/>
      <c r="J32" s="24"/>
      <c r="K32" s="24"/>
      <c r="L32" s="24"/>
      <c r="M32" s="24"/>
      <c r="N32" s="24"/>
      <c r="O32" s="24"/>
      <c r="P32" s="24"/>
      <c r="Q32" s="24"/>
      <c r="R32" s="24"/>
      <c r="S32" s="24"/>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F7:H7"/>
    <mergeCell ref="O1:P1"/>
    <mergeCell ref="O2:P2"/>
    <mergeCell ref="Q1:S1"/>
    <mergeCell ref="Q2:S2"/>
    <mergeCell ref="Q6:S7"/>
    <mergeCell ref="A4:S4"/>
    <mergeCell ref="A3:S3"/>
    <mergeCell ref="A32:S32"/>
    <mergeCell ref="F6:P6"/>
    <mergeCell ref="I7:J7"/>
    <mergeCell ref="O5:P5"/>
    <mergeCell ref="B6:E7"/>
    <mergeCell ref="L29:P29"/>
    <mergeCell ref="K7:L7"/>
    <mergeCell ref="M7:N7"/>
    <mergeCell ref="O7:P7"/>
    <mergeCell ref="A6:A8"/>
  </mergeCells>
  <dataValidations count="76">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1:A11">
      <formula1>"='公立$0_10_0$2300200001'"</formula1>
      <formula2>k-SmartTag-muti1</formula2>
    </dataValidation>
    <dataValidation type="decimal" errorStyle="warning" operator="equal" allowBlank="0" showInputMessage="1" showErrorMessage="1" errorTitle="" error="{2}" promptTitle="" prompt="" sqref="A12:A12">
      <formula1>"='私立$0_11_0$2300200002'"</formula1>
      <formula2>k-SmartTag-muti1</formula2>
    </dataValidation>
    <dataValidation type="decimal" errorStyle="warning" operator="equal" allowBlank="0" showInputMessage="1" showErrorMessage="1" errorTitle="" error="{2}" promptTitle="" prompt="" sqref="A15:A15">
      <formula1>"='桃園市桃園區$0_14_0$010000068000010'"</formula1>
      <formula2>k-SmartTag-place</formula2>
    </dataValidation>
    <dataValidation type="decimal" errorStyle="warning" operator="equal" allowBlank="0" showInputMessage="1" showErrorMessage="1" errorTitle="" error="{2}" promptTitle="" prompt="" sqref="A16:A16">
      <formula1>"='桃園市中壢區$0_15_0$010000068000020'"</formula1>
      <formula2>k-SmartTag-place</formula2>
    </dataValidation>
    <dataValidation type="decimal" errorStyle="warning" operator="equal" allowBlank="0" showInputMessage="1" showErrorMessage="1" errorTitle="" error="{2}" promptTitle="" prompt="" sqref="A17:A17">
      <formula1>"='桃園市大溪區$0_16_0$010000068000030'"</formula1>
      <formula2>k-SmartTag-place</formula2>
    </dataValidation>
    <dataValidation type="decimal" errorStyle="warning" operator="equal" allowBlank="0" showInputMessage="1" showErrorMessage="1" errorTitle="" error="{2}" promptTitle="" prompt="" sqref="A18:A18">
      <formula1>"='桃園市楊梅區$0_17_0$010000068000040'"</formula1>
      <formula2>k-SmartTag-place</formula2>
    </dataValidation>
    <dataValidation type="decimal" errorStyle="warning" operator="equal" allowBlank="0" showInputMessage="1" showErrorMessage="1" errorTitle="" error="{2}" promptTitle="" prompt="" sqref="A19:A19">
      <formula1>"='桃園市蘆竹區$0_18_0$010000068000050'"</formula1>
      <formula2>k-SmartTag-place</formula2>
    </dataValidation>
    <dataValidation type="decimal" errorStyle="warning" operator="equal" allowBlank="0" showInputMessage="1" showErrorMessage="1" errorTitle="" error="{2}" promptTitle="" prompt="" sqref="A20:A20">
      <formula1>"='桃園市大園區$0_19_0$010000068000060'"</formula1>
      <formula2>k-SmartTag-place</formula2>
    </dataValidation>
    <dataValidation type="decimal" errorStyle="warning" operator="equal" allowBlank="0" showInputMessage="1" showErrorMessage="1" errorTitle="" error="{2}" promptTitle="" prompt="" sqref="A21:A21">
      <formula1>"='桃園市龜山區$0_20_0$010000068000070'"</formula1>
      <formula2>k-SmartTag-place</formula2>
    </dataValidation>
    <dataValidation type="decimal" errorStyle="warning" operator="equal" allowBlank="0" showInputMessage="1" showErrorMessage="1" errorTitle="" error="{2}" promptTitle="" prompt="" sqref="A22:A22">
      <formula1>"='桃園市八德區$0_21_0$010000068000080'"</formula1>
      <formula2>k-SmartTag-place</formula2>
    </dataValidation>
    <dataValidation type="decimal" errorStyle="warning" operator="equal" allowBlank="0" showInputMessage="1" showErrorMessage="1" errorTitle="" error="{2}" promptTitle="" prompt="" sqref="A23:A23">
      <formula1>"='桃園市龍潭區$0_22_0$010000068000090'"</formula1>
      <formula2>k-SmartTag-place</formula2>
    </dataValidation>
    <dataValidation type="decimal" errorStyle="warning" operator="equal" allowBlank="0" showInputMessage="1" showErrorMessage="1" errorTitle="" error="{2}" promptTitle="" prompt="" sqref="A24:A24">
      <formula1>"='桃園市平鎮區$0_23_0$010000068000100'"</formula1>
      <formula2>k-SmartTag-place</formula2>
    </dataValidation>
    <dataValidation type="decimal" errorStyle="warning" operator="equal" allowBlank="0" showInputMessage="1" showErrorMessage="1" errorTitle="" error="{2}" promptTitle="" prompt="" sqref="A25:A25">
      <formula1>"='桃園市新屋區$0_24_0$010000068000110'"</formula1>
      <formula2>k-SmartTag-place</formula2>
    </dataValidation>
    <dataValidation type="decimal" errorStyle="warning" operator="equal" allowBlank="0" showInputMessage="1" showErrorMessage="1" errorTitle="" error="{2}" promptTitle="" prompt="" sqref="A26:A26">
      <formula1>"='桃園市觀音區$0_25_0$010000068000120'"</formula1>
      <formula2>k-SmartTag-place</formula2>
    </dataValidation>
    <dataValidation type="decimal" errorStyle="warning" operator="equal" allowBlank="0" showInputMessage="1" showErrorMessage="1" errorTitle="" error="{2}" promptTitle="" prompt="" sqref="A27:A27">
      <formula1>"='桃園市復興區$0_26_0$010000068000130'"</formula1>
      <formula2>k-SmartTag-place</formula2>
    </dataValidation>
    <dataValidation type="decimal" errorStyle="warning" operator="equal" allowBlank="0" showInputMessage="1" showErrorMessage="1" errorTitle="" error="{2}" promptTitle="" prompt="" sqref="B6:B6">
      <formula1>"='普通科班級數依設立別.年級別分$0_5_1$1041101a003'"</formula1>
      <formula2>k-SmartTag-statCourseNo</formula2>
    </dataValidation>
    <dataValidation type="decimal" errorStyle="warning" operator="equal" allowBlank="0" showInputMessage="1" showErrorMessage="1" errorTitle="" error="{2}" promptTitle="" prompt="" sqref="B14:B14">
      <formula1>"='普通科班級數依年級別分$0_13_1$1041101a003'"</formula1>
      <formula2>k-SmartTag-statCourseNo</formula2>
    </dataValidation>
    <dataValidation type="decimal" errorStyle="warning" operator="equal" allowBlank="0" showInputMessage="1" showErrorMessage="1" errorTitle="" error="{2}" promptTitle="" prompt="" sqref="C8:C8">
      <formula1>"='一年級$0_7_2$230030000101'"</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C14:C14">
      <formula1>"='一年級$0_13_2$230030000101'"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D8:D8">
      <formula1>"='二年級$0_7_3$230030000102'"</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D14:D14">
      <formula1>"='二年級$0_13_3$230030000102'"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E8:E8">
      <formula1>"='三年級$0_7_4$230030000103'"</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E14:E14">
      <formula1>"='三年級$0_13_4$230030000103'"</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F6:F6">
      <formula1>"='普通科學生數依性別.設立別.年級別分$0_5_5$1041101a004'"</formula1>
      <formula2>k-SmartTag-statCourseNo</formula2>
    </dataValidation>
    <dataValidation type="decimal" errorStyle="warning" operator="equal" allowBlank="0" showInputMessage="1" showErrorMessage="1" errorTitle="" error="{2}" promptTitle="" prompt="" sqref="F11:F11">
      <formula1>"='公立$0_10_5$2300200001'"</formula1>
      <formula2>k-SmartTag-black</formula2>
    </dataValidation>
    <dataValidation type="decimal" errorStyle="warning" operator="equal" allowBlank="0" showInputMessage="1" showErrorMessage="1" errorTitle="" error="{2}" promptTitle="" prompt="" sqref="F12:F12">
      <formula1>"='私立$0_11_5$2300200002'"</formula1>
      <formula2>k-SmartTag-black</formula2>
    </dataValidation>
    <dataValidation type="decimal" errorStyle="warning" operator="equal" allowBlank="0" showInputMessage="1" showErrorMessage="1" errorTitle="" error="{2}" promptTitle="" prompt="" sqref="F14:F14">
      <formula1>"='普通科學生數依性別.年級別分$0_13_5$1041101a004'"</formula1>
      <formula2>k-SmartTag-statCourseNo</formula2>
    </dataValidation>
    <dataValidation type="decimal" errorStyle="warning" operator="equal" allowBlank="0" showInputMessage="1" showErrorMessage="1" errorTitle="" error="{2}" promptTitle="" prompt="" sqref="I7:I7">
      <formula1>"='一年級$0_6_8$230030000101'"</formula1>
      <formula2>k-SmartTag-muti3</formula2>
    </dataValidation>
    <dataValidation type="decimal" errorStyle="warning" operator="equal" allowBlank="0" showInputMessage="1" showErrorMessage="1" errorTitle="" error="{2}" promptTitle="" prompt="" sqref="I8:I8">
      <formula1>"='男$0_7_8$AA00100001'"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I14:I14">
      <formula1>"='一年級$0_13_8$230030000101'"</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J8:J8">
      <formula1>"='女$0_7_9$AA00100002'"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K7:K7">
      <formula1>"='二年級$0_6_10$230030000102'"</formula1>
      <formula2>k-SmartTag-muti3</formula2>
    </dataValidation>
    <dataValidation type="decimal" errorStyle="warning" operator="equal" allowBlank="0" showInputMessage="1" showErrorMessage="1" errorTitle="" error="{2}" promptTitle="" prompt="" sqref="K8:K8">
      <formula1>"='男$0_7_10$AA00100001'"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K14:K14">
      <formula1>"='二年級$0_13_10$230030000102'"</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L8:L8">
      <formula1>"='女$0_7_11$AA00100002'"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M7:M7">
      <formula1>"='三年級$0_6_12$230030000103'"</formula1>
      <formula2>k-SmartTag-muti3</formula2>
    </dataValidation>
    <dataValidation type="decimal" errorStyle="warning" operator="equal" allowBlank="0" showInputMessage="1" showErrorMessage="1" errorTitle="" error="{2}" promptTitle="" prompt="" sqref="M8:M8">
      <formula1>"='男$0_7_12$AA00100001'"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M14:M14">
      <formula1>"='三年級$0_13_12$230030000103'"</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N8:N8">
      <formula1>"='女$0_7_13$AA00100002'"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O7:O7">
      <formula1>"='延修生$0_6_14$230030000104'"</formula1>
      <formula2>k-SmartTag-muti3</formula2>
    </dataValidation>
    <dataValidation type="decimal" errorStyle="warning" operator="equal" allowBlank="0" showInputMessage="1" showErrorMessage="1" errorTitle="" error="{2}" promptTitle="" prompt="" sqref="O8:O8">
      <formula1>"='男$0_7_14$AA00100001'"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O14:O14">
      <formula1>"='延修生$0_13_14$230030000104'"</formula1>
      <formula2>k-SmartTag-muti2</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P8:P8">
      <formula1>"='女$0_7_15$AA00100002'"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Q6:Q6">
      <formula1>"='普通科畢業生數依性別.設立別分$0_5_16$1041101a005'"</formula1>
      <formula2>k-SmartTag-statCourseNo</formula2>
    </dataValidation>
    <dataValidation type="decimal" errorStyle="warning" operator="equal" allowBlank="0" showInputMessage="1" showErrorMessage="1" errorTitle="" error="{2}" promptTitle="" prompt="" sqref="Q8:Q8">
      <formula1>"='合計$0_7_16$2024S'"</formula1>
      <formula2>k-SmartTag-date</formula2>
    </dataValidation>
    <dataValidation type="decimal" errorStyle="warning" operator="equal" allowBlank="0" showInputMessage="1" showErrorMessage="1" errorTitle="" error="{2}" promptTitle="" prompt="" sqref="Q14:Q14">
      <formula1>"='普通科畢業生數依性別分$0_13_16$1041101a005'"</formula1>
      <formula2>k-SmartTag-statCourseNo</formula2>
    </dataValidation>
    <dataValidation type="decimal" errorStyle="warning" operator="equal" allowBlank="0" showInputMessage="1" showErrorMessage="1" errorTitle="" error="{2}" promptTitle="" prompt="" sqref="R8:R8">
      <formula1>"='男$0_7_17$AA00100001'"</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2}" promptTitle="" prompt="" sqref="S8:S8">
      <formula1>"='女$0_7_18$AA00100002'"</formula1>
      <formula2>k-SmartTag-muti1</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 type="decimal" errorStyle="warning" operator="equal" allowBlank="0" showInputMessage="1" showErrorMessage="1" errorTitle="" error="" promptTitle="" prompt="" sqref="R15:S27 R11:S12 I15:P27 I11:P12 C15:E27 C11:E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