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<sst xmlns="http://schemas.openxmlformats.org/spreadsheetml/2006/main" count="49">
  <si>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</si>
  <si>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</si>
  <si>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</si>
  <si>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中華民國115年6月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</si>
  <si>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</si>
  <si>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</si>
  <si>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</si>
  <si>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</si>
  <si>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</si>
  <si>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</si>
  <si>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</si>
  <si>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</si>
  <si>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</si>
  <si>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</si>
  <si>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</si>
  <si>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</si>
  <si>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</si>
  <si>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</si>
  <si>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</si>
  <si>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</si>
  <si>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</si>
  <si>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</si>
  <si>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</si>
  <si>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</si>
  <si>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</si>
  <si>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</si>
  <si>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</si>
  <si>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</si>
  <si>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</si>
  <si>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</si>
  <si>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</si>
  <si>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</si>
  <si>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</si>
  <si>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</si>
  <si>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</si>
  <si>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</si>
  <si>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</si>
  <si>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</si>
  <si>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</si>
  <si>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</si>
  <si>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</si>
  <si>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</si>
  <si>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</si>
  <si>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</si>
  <si>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</si>
  <si>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</si>
  <si>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</si>
  <si>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</si>
  <si>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 115 年 7 月 3 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</si>
</sst>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quot;-&quot;" numFmtId="202"/>
    <numFmt formatCode="#,##0.0000;\-#,##0.00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203" fontId="9" borderId="2" xfId="0" applyNumberFormat="true" applyFont="true" applyBorder="true">
      <alignment horizontal="right" vertical="center"/>
    </xf>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2" fontId="2" borderId="2" xfId="0" applyNumberFormat="true" applyFont="true" applyBorder="true">
      <alignment horizontal="right" vertical="center"/>
    </xf>
    <xf numFmtId="203" fontId="7" borderId="1" xfId="0" applyNumberFormat="true" applyFont="true" applyBorder="true">
      <alignment horizontal="right" vertical="center"/>
    </xf>
    <xf numFmtId="202" fontId="9" borderId="7" xfId="0" applyNumberFormat="true" applyFont="true" applyBorder="true">
      <alignment horizontal="right"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3" fontId="7" borderId="3" xfId="0" applyNumberFormat="true" applyFont="true" applyBorder="true">
      <alignment horizontal="center" vertical="center"/>
    </xf>
    <xf numFmtId="203" fontId="7" borderId="0" xfId="0" applyNumberFormat="true" applyFont="true">
      <alignment horizontal="center" vertical="center"/>
    </xf>
    <xf numFmtId="203" fontId="7" borderId="0" xfId="0" applyNumberFormat="true" applyFont="true">
      <alignment horizontal="right" vertical="center"/>
    </xf>
    <xf numFmtId="203" fontId="9" borderId="7" xfId="0" applyNumberFormat="true" applyFont="true" applyBorder="true">
      <alignment vertical="center"/>
    </xf>
    <xf numFmtId="0" fontId="2" borderId="0" xfId="0" applyFont="true">
      <alignment vertical="center" wrapText="true"/>
    </xf>
    <xf numFmtId="203" fontId="9" borderId="0" xfId="0" applyNumberFormat="true" applyFont="true">
      <alignment horizontal="center" vertical="center"/>
    </xf>
    <xf numFmtId="0" fontId="6" borderId="9" xfId="0" applyFont="true" applyBorder="true"/>
    <xf numFmtId="0" fontId="6" borderId="10" xfId="0" applyFont="true" applyBorder="true"/>
    <xf numFmtId="202" fontId="9" borderId="2"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M26" sqref="M26:M26"/>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1"/>
      <c r="F1" s="44"/>
      <c r="G1" s="45"/>
      <c r="H1" s="19"/>
      <c r="I1" s="19"/>
      <c r="J1" s="45"/>
      <c r="K1" s="45"/>
      <c r="L1" s="19"/>
      <c r="M1" s="19"/>
      <c r="N1" s="19"/>
      <c r="O1" s="19"/>
      <c r="P1" s="19"/>
      <c r="Q1" s="19"/>
      <c r="R1" s="19"/>
      <c r="S1" s="45"/>
    </row>
    <row r="2" ht="0.2" customHeight="true">
      <c r="A2" s="2"/>
      <c r="B2" s="19"/>
      <c r="C2" s="19"/>
      <c r="D2" s="19"/>
      <c r="E2" s="19"/>
      <c r="F2" s="45"/>
      <c r="G2" s="45"/>
      <c r="H2" s="19"/>
      <c r="I2" s="19"/>
      <c r="J2" s="45"/>
      <c r="K2" s="45"/>
      <c r="L2" s="19"/>
      <c r="M2" s="19"/>
      <c r="N2" s="19"/>
      <c r="O2" s="19"/>
      <c r="P2" s="29"/>
      <c r="Q2" s="29"/>
      <c r="R2" s="29"/>
      <c r="S2" s="69"/>
    </row>
    <row r="3" ht="24.95" customHeight="true">
      <c r="A3" s="3" t="s">
        <v>0</v>
      </c>
      <c r="B3" s="20"/>
      <c r="C3" s="32"/>
      <c r="D3" s="32"/>
      <c r="E3" s="32"/>
      <c r="F3" s="32"/>
      <c r="G3" s="32"/>
      <c r="H3" s="32"/>
      <c r="I3" s="32"/>
      <c r="J3" s="32"/>
      <c r="K3" s="32"/>
      <c r="L3" s="32"/>
      <c r="M3" s="32"/>
      <c r="N3" s="32"/>
      <c r="O3" s="62"/>
      <c r="P3" s="3" t="s">
        <v>37</v>
      </c>
      <c r="Q3" s="3"/>
      <c r="R3" s="3" t="s">
        <v>41</v>
      </c>
      <c r="S3" s="3"/>
      <c r="T3" s="73"/>
    </row>
    <row r="4" ht="24.95" customHeight="true">
      <c r="A4" s="3" t="s">
        <v>1</v>
      </c>
      <c r="B4" s="21" t="s">
        <v>14</v>
      </c>
      <c r="C4" s="33"/>
      <c r="D4" s="33"/>
      <c r="E4" s="33"/>
      <c r="F4" s="33"/>
      <c r="G4" s="33"/>
      <c r="H4" s="33"/>
      <c r="I4" s="33"/>
      <c r="J4" s="33"/>
      <c r="K4" s="33"/>
      <c r="L4" s="33"/>
      <c r="M4" s="33"/>
      <c r="N4" s="33"/>
      <c r="O4" s="63"/>
      <c r="P4" s="3" t="s">
        <v>38</v>
      </c>
      <c r="Q4" s="3"/>
      <c r="R4" s="67" t="s">
        <v>42</v>
      </c>
      <c r="S4" s="67"/>
      <c r="T4" s="73"/>
      <c r="U4" s="76"/>
      <c r="V4" s="76"/>
      <c r="W4" s="76"/>
      <c r="X4" s="76"/>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70"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3"/>
    </row>
    <row r="9" ht="34.15" customHeight="true">
      <c r="A9" s="7"/>
      <c r="B9" s="7"/>
      <c r="C9" s="27"/>
      <c r="D9" s="34"/>
      <c r="E9" s="34"/>
      <c r="F9" s="34"/>
      <c r="G9" s="34"/>
      <c r="H9" s="34"/>
      <c r="I9" s="34"/>
      <c r="J9" s="34"/>
      <c r="K9" s="34"/>
      <c r="L9" s="34"/>
      <c r="M9" s="34"/>
      <c r="N9" s="34"/>
      <c r="O9" s="34"/>
      <c r="P9" s="34"/>
      <c r="Q9" s="34"/>
      <c r="R9" s="34"/>
      <c r="S9" s="34"/>
      <c r="T9" s="73"/>
    </row>
    <row r="10" ht="26.45" customHeight="true">
      <c r="A10" s="8" t="s">
        <v>6</v>
      </c>
      <c r="B10" s="8"/>
      <c r="C10" s="28"/>
      <c r="D10" s="35" t="n">
        <f>SUM(F10:S10, C19:Q19)</f>
        <v>93</v>
      </c>
      <c r="E10" s="35"/>
      <c r="F10" s="46" t="n">
        <v>0</v>
      </c>
      <c r="G10" s="46"/>
      <c r="H10" s="35" t="n">
        <v>1</v>
      </c>
      <c r="I10" s="35"/>
      <c r="J10" s="35" t="n">
        <v>32</v>
      </c>
      <c r="K10" s="35"/>
      <c r="L10" s="51" t="n">
        <v>3</v>
      </c>
      <c r="M10" s="51"/>
      <c r="N10" s="46" t="n">
        <v>0</v>
      </c>
      <c r="O10" s="46"/>
      <c r="P10" s="51" t="n">
        <v>1</v>
      </c>
      <c r="Q10" s="51"/>
      <c r="R10" s="51" t="n">
        <v>6</v>
      </c>
      <c r="S10" s="51"/>
      <c r="T10" s="73"/>
    </row>
    <row r="11" ht="26.45" customHeight="true">
      <c r="A11" s="8" t="s">
        <v>7</v>
      </c>
      <c r="B11" s="8"/>
      <c r="C11" s="28"/>
      <c r="D11" s="35" t="n">
        <f>SUM(F11:S11, C20:Q20)</f>
        <v>228030</v>
      </c>
      <c r="E11" s="35"/>
      <c r="F11" s="46" t="n">
        <v>0</v>
      </c>
      <c r="G11" s="46"/>
      <c r="H11" s="51" t="n">
        <v>86</v>
      </c>
      <c r="I11" s="51"/>
      <c r="J11" s="51" t="n">
        <v>82247</v>
      </c>
      <c r="K11" s="51"/>
      <c r="L11" s="51" t="n">
        <v>1966</v>
      </c>
      <c r="M11" s="51"/>
      <c r="N11" s="46" t="n">
        <v>0</v>
      </c>
      <c r="O11" s="46"/>
      <c r="P11" s="51" t="n">
        <v>416</v>
      </c>
      <c r="Q11" s="51"/>
      <c r="R11" s="51" t="n">
        <v>29999</v>
      </c>
      <c r="S11" s="51"/>
      <c r="T11" s="73"/>
    </row>
    <row r="12" ht="26.45" customHeight="true">
      <c r="A12" s="8" t="s">
        <v>8</v>
      </c>
      <c r="B12" s="8"/>
      <c r="C12" s="28"/>
      <c r="D12" s="35" t="n">
        <f>SUM(F12:S12, C21:Q21)</f>
        <v>2310665</v>
      </c>
      <c r="E12" s="35"/>
      <c r="F12" s="46" t="n">
        <v>0</v>
      </c>
      <c r="G12" s="46"/>
      <c r="H12" s="51" t="n">
        <v>1109</v>
      </c>
      <c r="I12" s="51"/>
      <c r="J12" s="51" t="n">
        <v>810824</v>
      </c>
      <c r="K12" s="51"/>
      <c r="L12" s="51" t="n">
        <v>14881</v>
      </c>
      <c r="M12" s="51"/>
      <c r="N12" s="46" t="n">
        <v>0</v>
      </c>
      <c r="O12" s="46"/>
      <c r="P12" s="51" t="n">
        <v>2876</v>
      </c>
      <c r="Q12" s="51"/>
      <c r="R12" s="51" t="n">
        <v>229684</v>
      </c>
      <c r="S12" s="51"/>
      <c r="T12" s="73"/>
    </row>
    <row r="13" ht="0.2" customHeight="true">
      <c r="A13" s="9"/>
      <c r="B13" s="23"/>
      <c r="C13" s="23"/>
      <c r="D13" s="23"/>
      <c r="E13" s="23"/>
      <c r="F13" s="23"/>
      <c r="G13" s="42"/>
      <c r="H13" s="42"/>
      <c r="I13" s="56"/>
      <c r="J13" s="56"/>
      <c r="K13" s="56"/>
      <c r="L13" s="56"/>
      <c r="M13" s="56"/>
      <c r="N13" s="56"/>
      <c r="O13" s="56"/>
      <c r="P13" s="56"/>
      <c r="Q13" s="65"/>
      <c r="R13" s="65"/>
      <c r="S13" s="65"/>
    </row>
    <row r="14" ht="0.2" customHeight="true">
      <c r="A14" s="10"/>
      <c r="B14" s="24"/>
      <c r="C14" s="24"/>
      <c r="D14" s="24"/>
      <c r="E14" s="24"/>
      <c r="F14" s="24"/>
      <c r="G14" s="43"/>
      <c r="H14" s="43"/>
      <c r="I14" s="57"/>
      <c r="J14" s="57"/>
      <c r="K14" s="57"/>
      <c r="L14" s="57"/>
      <c r="M14" s="57"/>
      <c r="N14" s="57"/>
      <c r="O14" s="57"/>
      <c r="P14" s="57"/>
      <c r="Q14" s="66"/>
      <c r="R14" s="66"/>
      <c r="S14" s="66"/>
    </row>
    <row r="15" ht="0.2" customHeight="true">
      <c r="A15" s="11"/>
      <c r="B15" s="25"/>
      <c r="C15" s="25"/>
      <c r="D15" s="25"/>
      <c r="E15" s="25"/>
      <c r="F15" s="25"/>
      <c r="G15" s="48"/>
      <c r="H15" s="48"/>
      <c r="I15" s="58"/>
      <c r="J15" s="58"/>
      <c r="K15" s="58"/>
      <c r="L15" s="58"/>
      <c r="M15" s="58"/>
      <c r="N15" s="58"/>
      <c r="O15" s="58"/>
      <c r="P15" s="58"/>
      <c r="Q15" s="58"/>
      <c r="R15" s="58"/>
      <c r="S15" s="58"/>
    </row>
    <row r="16" ht="26.45" customHeight="true">
      <c r="A16" s="12"/>
      <c r="B16" s="26"/>
      <c r="C16" s="26"/>
      <c r="D16" s="26"/>
      <c r="E16" s="26"/>
      <c r="F16" s="26"/>
      <c r="G16" s="26"/>
      <c r="H16" s="52"/>
      <c r="I16" s="52"/>
      <c r="J16" s="52"/>
      <c r="K16" s="52"/>
      <c r="L16" s="52"/>
      <c r="M16" s="52"/>
      <c r="N16" s="52"/>
      <c r="O16" s="52"/>
      <c r="P16" s="52"/>
      <c r="Q16" s="52"/>
      <c r="R16" s="52"/>
      <c r="S16" s="52"/>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8"/>
      <c r="S17" s="8"/>
    </row>
    <row r="18" ht="27.2" customHeight="true">
      <c r="A18" s="7"/>
      <c r="B18" s="27"/>
      <c r="C18" s="34"/>
      <c r="D18" s="34"/>
      <c r="E18" s="34"/>
      <c r="F18" s="47" t="s">
        <v>21</v>
      </c>
      <c r="G18" s="49"/>
      <c r="H18" s="53" t="n">
        <v>948</v>
      </c>
      <c r="I18" s="47" t="s">
        <v>21</v>
      </c>
      <c r="J18" s="49"/>
      <c r="K18" s="59" t="n">
        <v>0</v>
      </c>
      <c r="L18" s="34"/>
      <c r="M18" s="34"/>
      <c r="N18" s="34"/>
      <c r="O18" s="34"/>
      <c r="P18" s="34"/>
      <c r="Q18" s="34"/>
      <c r="R18" s="34" t="s">
        <v>44</v>
      </c>
      <c r="S18" s="34"/>
      <c r="T18" s="74"/>
      <c r="U18" s="77"/>
    </row>
    <row r="19" ht="26.45" customHeight="true">
      <c r="A19" s="8" t="s">
        <v>6</v>
      </c>
      <c r="B19" s="28"/>
      <c r="C19" s="35" t="n">
        <v>1</v>
      </c>
      <c r="D19" s="35"/>
      <c r="E19" s="35"/>
      <c r="F19" s="35" t="n">
        <v>48</v>
      </c>
      <c r="G19" s="35"/>
      <c r="H19" s="35"/>
      <c r="I19" s="46" t="n">
        <v>0</v>
      </c>
      <c r="J19" s="46"/>
      <c r="K19" s="46"/>
      <c r="L19" s="46" t="n">
        <v>0</v>
      </c>
      <c r="M19" s="46"/>
      <c r="N19" s="46"/>
      <c r="O19" s="64" t="n">
        <v>1</v>
      </c>
      <c r="P19" s="64"/>
      <c r="Q19" s="64"/>
      <c r="R19" s="35" t="n">
        <v>1</v>
      </c>
      <c r="S19" s="35"/>
      <c r="T19" s="73"/>
    </row>
    <row r="20" ht="26.45" customHeight="true">
      <c r="A20" s="8" t="s">
        <v>7</v>
      </c>
      <c r="B20" s="28"/>
      <c r="C20" s="35" t="n">
        <v>306</v>
      </c>
      <c r="D20" s="35"/>
      <c r="E20" s="35"/>
      <c r="F20" s="35" t="n">
        <v>112088</v>
      </c>
      <c r="G20" s="35"/>
      <c r="H20" s="35"/>
      <c r="I20" s="46" t="n">
        <v>0</v>
      </c>
      <c r="J20" s="46"/>
      <c r="K20" s="46"/>
      <c r="L20" s="46" t="n">
        <v>0</v>
      </c>
      <c r="M20" s="46"/>
      <c r="N20" s="46"/>
      <c r="O20" s="64" t="n">
        <v>922</v>
      </c>
      <c r="P20" s="64"/>
      <c r="Q20" s="64"/>
      <c r="R20" s="35" t="n">
        <v>922</v>
      </c>
      <c r="S20" s="35"/>
      <c r="T20" s="73"/>
    </row>
    <row r="21" ht="26.45" customHeight="true">
      <c r="A21" s="8" t="s">
        <v>8</v>
      </c>
      <c r="B21" s="28"/>
      <c r="C21" s="35" t="n">
        <v>2316</v>
      </c>
      <c r="D21" s="35"/>
      <c r="E21" s="35"/>
      <c r="F21" s="35" t="n">
        <v>1242601</v>
      </c>
      <c r="G21" s="35"/>
      <c r="H21" s="35"/>
      <c r="I21" s="46" t="n">
        <v>0</v>
      </c>
      <c r="J21" s="46"/>
      <c r="K21" s="46"/>
      <c r="L21" s="46" t="n">
        <v>0</v>
      </c>
      <c r="M21" s="46"/>
      <c r="N21" s="46"/>
      <c r="O21" s="64" t="n">
        <v>6374</v>
      </c>
      <c r="P21" s="64"/>
      <c r="Q21" s="64"/>
      <c r="R21" s="35" t="n">
        <v>6374</v>
      </c>
      <c r="S21" s="35"/>
      <c r="T21" s="73"/>
    </row>
    <row r="22" ht="0.2" customHeight="true">
      <c r="A22" s="13"/>
      <c r="B22" s="9"/>
      <c r="C22" s="23"/>
      <c r="D22" s="23"/>
      <c r="E22" s="42"/>
      <c r="F22" s="23"/>
      <c r="G22" s="23"/>
      <c r="H22" s="54"/>
      <c r="I22" s="54"/>
      <c r="J22" s="56"/>
      <c r="K22" s="56"/>
      <c r="L22" s="56"/>
      <c r="M22" s="56"/>
      <c r="N22" s="56"/>
      <c r="O22" s="56"/>
      <c r="P22" s="56"/>
      <c r="Q22" s="56"/>
      <c r="R22" s="56"/>
      <c r="S22" s="56"/>
    </row>
    <row r="23" ht="0.2" customHeight="true">
      <c r="A23" s="14"/>
      <c r="B23" s="10"/>
      <c r="C23" s="24"/>
      <c r="D23" s="24"/>
      <c r="E23" s="43"/>
      <c r="F23" s="24"/>
      <c r="G23" s="24"/>
      <c r="H23" s="55"/>
      <c r="I23" s="55"/>
      <c r="J23" s="57"/>
      <c r="K23" s="57"/>
      <c r="L23" s="57"/>
      <c r="M23" s="57"/>
      <c r="N23" s="57"/>
      <c r="O23" s="57"/>
      <c r="P23" s="57"/>
      <c r="Q23" s="57"/>
      <c r="R23" s="57"/>
      <c r="S23" s="57"/>
    </row>
    <row r="24" ht="0.2" customHeight="true">
      <c r="A24" s="14"/>
      <c r="B24" s="10"/>
      <c r="C24" s="24"/>
      <c r="D24" s="24"/>
      <c r="E24" s="43"/>
      <c r="F24" s="24"/>
      <c r="G24" s="24"/>
      <c r="H24" s="55"/>
      <c r="I24" s="55"/>
      <c r="J24" s="57"/>
      <c r="K24" s="57"/>
      <c r="L24" s="57"/>
      <c r="M24" s="57"/>
      <c r="N24" s="57"/>
      <c r="O24" s="57"/>
      <c r="P24" s="57"/>
      <c r="Q24" s="57"/>
      <c r="R24" s="57"/>
      <c r="S24" s="57"/>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71"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3"/>
    </row>
    <row r="28" ht="26.45" customHeight="true">
      <c r="A28" s="8" t="s">
        <v>6</v>
      </c>
      <c r="B28" s="28"/>
      <c r="C28" s="35" t="n">
        <f>SUM(F28:S28)</f>
        <v>93</v>
      </c>
      <c r="D28" s="35"/>
      <c r="E28" s="35"/>
      <c r="F28" s="35" t="n">
        <v>1</v>
      </c>
      <c r="G28" s="35"/>
      <c r="H28" s="46" t="n">
        <v>0</v>
      </c>
      <c r="I28" s="46"/>
      <c r="J28" s="35" t="n">
        <v>34</v>
      </c>
      <c r="K28" s="35"/>
      <c r="L28" s="35" t="n">
        <v>56</v>
      </c>
      <c r="M28" s="35"/>
      <c r="N28" s="35" t="n">
        <v>1</v>
      </c>
      <c r="O28" s="35"/>
      <c r="P28" s="46" t="n">
        <v>0</v>
      </c>
      <c r="Q28" s="46"/>
      <c r="R28" s="35" t="n">
        <v>1</v>
      </c>
      <c r="S28" s="35"/>
      <c r="T28" s="73"/>
    </row>
    <row r="29" ht="26.45" customHeight="true">
      <c r="A29" s="8" t="s">
        <v>10</v>
      </c>
      <c r="B29" s="28"/>
      <c r="C29" s="35" t="n">
        <f>SUM(F29:S29)</f>
        <v>152</v>
      </c>
      <c r="D29" s="35"/>
      <c r="E29" s="35"/>
      <c r="F29" s="35" t="n">
        <v>1</v>
      </c>
      <c r="G29" s="35"/>
      <c r="H29" s="46" t="n">
        <v>0</v>
      </c>
      <c r="I29" s="46"/>
      <c r="J29" s="35" t="n">
        <v>50</v>
      </c>
      <c r="K29" s="35"/>
      <c r="L29" s="35" t="n">
        <v>100</v>
      </c>
      <c r="M29" s="35"/>
      <c r="N29" s="46" t="n">
        <v>0</v>
      </c>
      <c r="O29" s="46"/>
      <c r="P29" s="46" t="n">
        <v>0</v>
      </c>
      <c r="Q29" s="46"/>
      <c r="R29" s="35" t="n">
        <v>1</v>
      </c>
      <c r="S29" s="35"/>
      <c r="T29" s="73"/>
    </row>
    <row r="30" ht="26.45" customHeight="true">
      <c r="A30" s="8" t="s">
        <v>7</v>
      </c>
      <c r="B30" s="28"/>
      <c r="C30" s="35" t="n">
        <f>SUM(F30:S30)</f>
        <v>228030</v>
      </c>
      <c r="D30" s="35"/>
      <c r="E30" s="35"/>
      <c r="F30" s="35" t="n">
        <v>20</v>
      </c>
      <c r="G30" s="35"/>
      <c r="H30" s="46" t="n">
        <v>0</v>
      </c>
      <c r="I30" s="46"/>
      <c r="J30" s="35" t="n">
        <v>63584</v>
      </c>
      <c r="K30" s="35"/>
      <c r="L30" s="35" t="n">
        <v>158532</v>
      </c>
      <c r="M30" s="35"/>
      <c r="N30" s="35" t="n">
        <v>5591</v>
      </c>
      <c r="O30" s="35"/>
      <c r="P30" s="46" t="n">
        <v>0</v>
      </c>
      <c r="Q30" s="46"/>
      <c r="R30" s="35" t="n">
        <v>303</v>
      </c>
      <c r="S30" s="35"/>
      <c r="T30" s="73"/>
    </row>
    <row r="31" ht="26.45" customHeight="true">
      <c r="A31" s="8" t="s">
        <v>8</v>
      </c>
      <c r="B31" s="28"/>
      <c r="C31" s="35" t="n">
        <f>SUM(F31:S31)</f>
        <v>2310665</v>
      </c>
      <c r="D31" s="35"/>
      <c r="E31" s="35"/>
      <c r="F31" s="35" t="n">
        <v>107</v>
      </c>
      <c r="G31" s="35"/>
      <c r="H31" s="46" t="n">
        <v>0</v>
      </c>
      <c r="I31" s="46"/>
      <c r="J31" s="35" t="n">
        <v>668447</v>
      </c>
      <c r="K31" s="35"/>
      <c r="L31" s="35" t="n">
        <v>1576306</v>
      </c>
      <c r="M31" s="35"/>
      <c r="N31" s="35" t="n">
        <v>61615</v>
      </c>
      <c r="O31" s="35"/>
      <c r="P31" s="46" t="n">
        <v>0</v>
      </c>
      <c r="Q31" s="46"/>
      <c r="R31" s="35" t="n">
        <v>4190</v>
      </c>
      <c r="S31" s="35"/>
      <c r="T31" s="73"/>
    </row>
    <row r="32" ht="16.5" customHeight="true">
      <c r="A32" s="15"/>
      <c r="B32" s="30"/>
      <c r="C32" s="36"/>
      <c r="D32" s="38"/>
      <c r="E32" s="38"/>
      <c r="F32" s="38"/>
      <c r="G32" s="36"/>
      <c r="H32" s="38"/>
      <c r="I32" s="56"/>
      <c r="J32" s="56"/>
      <c r="K32" s="56"/>
      <c r="L32" s="56"/>
      <c r="M32" s="56"/>
      <c r="N32" s="56"/>
      <c r="O32" s="56"/>
      <c r="P32" s="56"/>
      <c r="Q32" s="56"/>
      <c r="R32" s="56"/>
      <c r="S32" s="56"/>
    </row>
    <row r="33" ht="16.5" customHeight="true">
      <c r="A33" s="16"/>
      <c r="B33" s="31"/>
      <c r="C33" s="37"/>
      <c r="D33" s="39"/>
      <c r="E33" s="39"/>
      <c r="F33" s="39"/>
      <c r="G33" s="37"/>
      <c r="H33" s="39"/>
      <c r="I33" s="57"/>
      <c r="J33" s="57"/>
      <c r="K33" s="57"/>
      <c r="L33" s="57"/>
      <c r="M33" s="57"/>
      <c r="N33" s="57"/>
      <c r="O33" s="57"/>
      <c r="P33" s="57"/>
      <c r="Q33" s="57"/>
      <c r="R33" s="57"/>
      <c r="S33" s="57"/>
    </row>
    <row r="34" ht="16.5" customHeight="true">
      <c r="A34" s="16"/>
      <c r="B34" s="31"/>
      <c r="C34" s="37"/>
      <c r="D34" s="39"/>
      <c r="E34" s="39"/>
      <c r="F34" s="39"/>
      <c r="G34" s="37"/>
      <c r="H34" s="39"/>
      <c r="I34" s="57"/>
      <c r="J34" s="57"/>
      <c r="K34" s="57"/>
      <c r="L34" s="57"/>
      <c r="M34" s="57"/>
      <c r="N34" s="57"/>
      <c r="O34" s="57"/>
      <c r="P34" s="57"/>
      <c r="Q34" s="57"/>
      <c r="R34" s="57"/>
      <c r="S34" s="57"/>
    </row>
    <row r="35" ht="32.25" customHeight="true">
      <c r="A35" s="17" t="s">
        <v>11</v>
      </c>
      <c r="B35" s="17"/>
      <c r="C35" s="18" t="s">
        <v>17</v>
      </c>
      <c r="D35" s="40"/>
      <c r="E35" s="40"/>
      <c r="F35" s="40"/>
      <c r="G35" s="50" t="s">
        <v>23</v>
      </c>
      <c r="H35" s="40"/>
      <c r="I35" s="40"/>
      <c r="J35" s="17"/>
      <c r="K35" s="40"/>
      <c r="L35" s="18" t="s">
        <v>33</v>
      </c>
      <c r="M35" s="40"/>
      <c r="N35" s="61"/>
      <c r="O35" s="61"/>
      <c r="P35" s="61"/>
      <c r="Q35" s="61"/>
      <c r="R35" s="61"/>
      <c r="S35" s="72" t="s">
        <v>48</v>
      </c>
      <c r="U35" s="61"/>
      <c r="V35" s="61"/>
      <c r="W35" s="78"/>
      <c r="X35" s="78"/>
      <c r="Y35" s="78"/>
      <c r="Z35" s="78"/>
      <c r="AA35" s="78"/>
    </row>
    <row r="36" ht="32.25" customHeight="true">
      <c r="A36" s="17"/>
      <c r="B36" s="17"/>
      <c r="C36" s="17"/>
      <c r="D36" s="17"/>
      <c r="E36" s="40"/>
      <c r="F36" s="40"/>
      <c r="G36" s="50" t="s">
        <v>24</v>
      </c>
      <c r="H36" s="17"/>
      <c r="I36" s="17"/>
      <c r="J36" s="17"/>
      <c r="K36" s="60"/>
      <c r="L36" s="60"/>
      <c r="M36" s="40"/>
      <c r="N36" s="60"/>
      <c r="O36" s="60"/>
      <c r="P36" s="60"/>
      <c r="Q36" s="60"/>
      <c r="R36" s="60"/>
      <c r="S36" s="60"/>
      <c r="T36" s="75"/>
      <c r="U36" s="75"/>
      <c r="V36" s="75"/>
      <c r="W36" s="75"/>
      <c r="X36" s="75"/>
      <c r="Y36" s="75"/>
      <c r="Z36" s="75"/>
      <c r="AA36" s="75"/>
      <c r="AB36" s="75"/>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C30:E30"/>
    <mergeCell ref="F31:G31"/>
    <mergeCell ref="H30:I30"/>
    <mergeCell ref="H31:I31"/>
    <mergeCell ref="J30:K30"/>
    <mergeCell ref="L29:M29"/>
    <mergeCell ref="C29:E29"/>
    <mergeCell ref="C19:E19"/>
    <mergeCell ref="C20:E20"/>
    <mergeCell ref="I19:K19"/>
    <mergeCell ref="I21:K21"/>
    <mergeCell ref="A20:B20"/>
    <mergeCell ref="A21:B21"/>
    <mergeCell ref="C21:E21"/>
    <mergeCell ref="C28:E28"/>
    <mergeCell ref="F19:H19"/>
    <mergeCell ref="F20:H20"/>
    <mergeCell ref="F21:H21"/>
    <mergeCell ref="H27:I27"/>
    <mergeCell ref="H28:I28"/>
    <mergeCell ref="A28:B28"/>
    <mergeCell ref="F27:G27"/>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s>
  <dataValidations count="59">
    <dataValidation type="decimal" errorStyle="warning" operator="equal" allowBlank="0" showInputMessage="1" showErrorMessage="1" errorTitle="" error="{2}" promptTitle="" prompt="" sqref="A6:A6">
      <formula1>"='中華民國115年6月$0_5_0$2026'/6"</formula1>
      <formula2>k-SmartTag-date</formula2>
    </dataValidation>
    <dataValidation type="decimal" errorStyle="warning" operator="equal" allowBlank="0" showInputMessage="1" showErrorMessage="1" errorTitle="" error="{2}" promptTitle="" prompt="" sqref="A10:A10">
      <formula1>"='建築物開工統計_件數依用途別分$0_9_0$A235500a027'"</formula1>
      <formula2>k-SmartTag-statCourseNo</formula2>
    </dataValidation>
    <dataValidation type="decimal" errorStyle="warning" operator="equal" allowBlank="0" showInputMessage="1" showErrorMessage="1" errorTitle="" error="{2}" promptTitle="" prompt="" sqref="A11:A11">
      <formula1>"='建築物開工統計_總樓地板面積依用途別分$0_10_0$A235500a028'"</formula1>
      <formula2>k-SmartTag-statCourseNo</formula2>
    </dataValidation>
    <dataValidation type="decimal" errorStyle="warning" operator="equal" allowBlank="0" showInputMessage="1" showErrorMessage="1" errorTitle="" error="{2}" promptTitle="" prompt="" sqref="A12:A12">
      <formula1>"='建築物開工統計_法定工程造價概算依用途別分$0_11_0$A235500a029'"</formula1>
      <formula2>k-SmartTag-statCourseNo</formula2>
    </dataValidation>
    <dataValidation type="decimal" errorStyle="warning" operator="equal" allowBlank="0" showInputMessage="1" showErrorMessage="1" errorTitle="" error="{2}" promptTitle="" prompt="" sqref="A19:A19">
      <formula1>"='建築物開工統計_件數依用途別分$0_18_0$A235500a027'"</formula1>
      <formula2>k-SmartTag-statCourseNo</formula2>
    </dataValidation>
    <dataValidation type="decimal" errorStyle="warning" operator="equal" allowBlank="0" showInputMessage="1" showErrorMessage="1" errorTitle="" error="{2}" promptTitle="" prompt="" sqref="A20:A20">
      <formula1>"='建築物開工統計_總樓地板面積依用途別分$0_19_0$A235500a028'"</formula1>
      <formula2>k-SmartTag-statCourseNo</formula2>
    </dataValidation>
    <dataValidation type="decimal" errorStyle="warning" operator="equal" allowBlank="0" showInputMessage="1" showErrorMessage="1" errorTitle="" error="{2}" promptTitle="" prompt="" sqref="A21:A21">
      <formula1>"='建築物開工統計_法定工程造價概算依用途別分$0_20_0$A235500a029'"</formula1>
      <formula2>k-SmartTag-statCourseNo</formula2>
    </dataValidation>
    <dataValidation type="decimal" errorStyle="warning" operator="equal" allowBlank="0" showInputMessage="1" showErrorMessage="1" errorTitle="" error="{2}" promptTitle="" prompt="" sqref="C17:C17">
      <formula1>"='宿舍安養_H_1類_$0_16_2$070050000801'"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8:F8">
      <formula1>"='公共集會類_A類_$0_7_5$0700500001'"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17:F17">
      <formula1>"='住宅_不含農舍__H_2類_$0_16_5$070050000802'"</formula1>
      <formula2>k-SmartTag-muti1</formula2>
    </dataValidation>
    <dataValidation type="decimal" errorStyle="warning" operator="equal" allowBlank="0" showInputMessage="1" showErrorMessage="1" errorTitle="" error="{2}" promptTitle="" prompt="" sqref="F18:F18">
      <formula1>"='建築物開工統計_住宅_H_2類_戶數$0_17_5$A235500a046'"</formula1>
      <formula2>k-SmartTag-statCourseNo</formula2>
    </dataValidation>
    <dataValidation type="decimal" errorStyle="warning" operator="equal" allowBlank="0" showInputMessage="1" showErrorMessage="1" errorTitle="" error="{2}" promptTitle="" prompt="" sqref="F19:F19">
      <formula1>"='建築物開工統計_件數依用途別分$0_18_5$A235500a027'"</formula1>
      <formula2>k-SmartTag-black</formula2>
    </dataValidation>
    <dataValidation type="decimal" errorStyle="warning" operator="equal" allowBlank="0" showInputMessage="1" showErrorMessage="1" errorTitle="" error="{2}" promptTitle="" prompt="" sqref="F20:F20">
      <formula1>"='建築物開工統計_總樓地板面積依用途別分$0_19_5$A235500a028'"</formula1>
      <formula2>k-SmartTag-black</formula2>
    </dataValidation>
    <dataValidation type="decimal" errorStyle="warning" operator="equal" allowBlank="0" showInputMessage="1" showErrorMessage="1" errorTitle="" error="{2}" promptTitle="" prompt="" sqref="F21:F21">
      <formula1>"='建築物開工統計_法定工程造價概算依用途別分$0_20_5$A235500a029'"</formula1>
      <formula2>k-SmartTag-black</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H8:H8">
      <formula1>"='商業類_B類_$0_7_7$0700500002'"</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I17:I17">
      <formula1>"='農舍_H_2類_$0_16_8$070050000803'"</formula1>
      <formula2>k-SmartTag-muti1</formula2>
    </dataValidation>
    <dataValidation type="decimal" errorStyle="warning" operator="equal" allowBlank="0" showInputMessage="1" showErrorMessage="1" errorTitle="" error="{2}" promptTitle="" prompt="" sqref="I18:I18">
      <formula1>"='建築物開工統計_農舍_H_2類_戶數$0_17_8$A235500a047'"</formula1>
      <formula2>k-SmartTag-statCourseNo</formula2>
    </dataValidation>
    <dataValidation type="decimal" errorStyle="warning" operator="equal" allowBlank="0" showInputMessage="1" showErrorMessage="1" errorTitle="" error="{2}" promptTitle="" prompt="" sqref="I19:I19">
      <formula1>"='建築物開工統計_件數依用途別分$0_18_8$A235500a027'"</formula1>
      <formula2>k-SmartTag-black</formula2>
    </dataValidation>
    <dataValidation type="decimal" errorStyle="warning" operator="equal" allowBlank="0" showInputMessage="1" showErrorMessage="1" errorTitle="" error="{2}" promptTitle="" prompt="" sqref="I20:I20">
      <formula1>"='建築物開工統計_總樓地板面積依用途別分$0_19_8$A235500a028'"</formula1>
      <formula2>k-SmartTag-black</formula2>
    </dataValidation>
    <dataValidation type="decimal" errorStyle="warning" operator="equal" allowBlank="0" showInputMessage="1" showErrorMessage="1" errorTitle="" error="{2}" promptTitle="" prompt="" sqref="I21:I21">
      <formula1>"='建築物開工統計_法定工程造價概算依用途別分$0_20_8$A235500a029'"</formula1>
      <formula2>k-SmartTag-black</formula2>
    </dataValidation>
    <dataValidation type="decimal" errorStyle="warning" operator="equal" allowBlank="0" showInputMessage="1" showErrorMessage="1" errorTitle="" error="{2}" promptTitle="" prompt="" sqref="J8:J8">
      <formula1>"='工業.倉儲類_C類_$0_7_9$0700500003'"</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8:L8">
      <formula1>"='休閒.文教類_D類_$0_7_11$0700500004'"</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17:L17">
      <formula1>"='危險物品類_I類_$0_16_11$0700500009'"</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N8:N8">
      <formula1>"='宗教.殯葬類_E類_$0_7_13$0700500005'"</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O17:O17">
      <formula1>"='用途別_其他$0_16_14$0700500010'"</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P8:P8">
      <formula1>"='衛生.福利.更生類_F類_$0_7_15$0700500006'"</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8:R8">
      <formula1>"='辦公.服務類_G類_$0_7_17$0700500007'"</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18:R18">
      <formula1>"='農業設施_其他$0_17_17$070050001001'"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