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<sst xmlns="http://schemas.openxmlformats.org/spreadsheetml/2006/main" count="111">
  <si>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</si>
  <si>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</si>
  <si>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</si>
  <si>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</si>
  <si>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</si>
  <si>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中華民國115年6月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</si>
  <si>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</si>
  <si>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</si>
  <si>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</si>
  <si>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</si>
  <si>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</si>
  <si>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</si>
  <si>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</si>
  <si>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</si>
  <si>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</si>
  <si>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</si>
  <si>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</si>
  <si>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</si>
  <si>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</si>
  <si>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</si>
  <si>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</si>
  <si>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</si>
  <si>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</si>
  <si>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</si>
  <si>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</si>
  <si>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</si>
  <si>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</si>
  <si>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</si>
  <si>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</si>
  <si>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</si>
  <si>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</si>
  <si>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</si>
  <si>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</si>
  <si>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</si>
  <si>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</si>
  <si>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</si>
  <si>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</si>
  <si>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</si>
  <si>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</si>
  <si>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</si>
  <si>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</si>
  <si>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</si>
  <si>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</si>
  <si>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</si>
  <si>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</si>
  <si>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</si>
  <si>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</si>
  <si>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</si>
  <si>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</si>
  <si>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</si>
  <si>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</si>
  <si>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</si>
  <si>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</si>
  <si>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</si>
  <si>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</si>
  <si>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</si>
  <si>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</si>
  <si>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</si>
  <si>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</si>
  <si>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</si>
  <si>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</si>
  <si>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</si>
  <si>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</si>
  <si>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</si>
  <si>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</si>
  <si>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</si>
  <si>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</si>
  <si>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</si>
  <si>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</si>
  <si>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</si>
  <si>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</si>
  <si>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</si>
  <si>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</si>
  <si>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</si>
  <si>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</si>
  <si>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</si>
  <si>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</si>
  <si>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</si>
  <si>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</si>
  <si>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</si>
  <si>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</si>
  <si>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</si>
  <si>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</si>
  <si>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</si>
  <si>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</si>
  <si>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</si>
  <si>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</si>
  <si>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</si>
  <si>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</si>
  <si>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</si>
  <si>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</si>
  <si>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</si>
  <si>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</si>
  <si>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</si>
  <si>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</si>
  <si>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</si>
  <si>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</si>
  <si>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</si>
  <si>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</si>
  <si>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</si>
  <si>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</si>
  <si>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</si>
  <si>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</si>
  <si>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</si>
  <si>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</si>
  <si>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</si>
  <si>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</si>
  <si>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</si>
  <si>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</si>
  <si>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</si>
  <si>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 115 年 7 月 3  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</si>
</sst>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200" fontId="1" borderId="2" xfId="0" applyNumberFormat="true" applyFont="true" applyBorder="true">
      <alignment horizontal="center" vertical="center"/>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K19" sqref="AK19:AK19"/>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7" t="s">
        <v>62</v>
      </c>
      <c r="Z5" s="57"/>
      <c r="AA5" s="57"/>
      <c r="AB5" s="57"/>
      <c r="AC5" s="4" t="s">
        <v>3</v>
      </c>
      <c r="AD5" s="67" t="s">
        <v>18</v>
      </c>
      <c r="AE5" s="67"/>
      <c r="AF5" s="67"/>
      <c r="AG5" s="67"/>
      <c r="AH5" s="67"/>
      <c r="AI5" s="67"/>
      <c r="AJ5" s="20"/>
      <c r="AK5" s="2"/>
      <c r="AL5" s="2"/>
      <c r="AM5" s="2"/>
      <c r="AN5" s="2"/>
      <c r="AO5" s="2"/>
      <c r="AP5" s="2"/>
      <c r="AQ5" s="2"/>
      <c r="AR5" s="2"/>
      <c r="AS5" s="2"/>
      <c r="AT5" s="2"/>
      <c r="AU5" s="2"/>
      <c r="AV5" s="2"/>
      <c r="AW5" s="2"/>
      <c r="AX5" s="51"/>
      <c r="AY5" s="3" t="s">
        <v>101</v>
      </c>
      <c r="AZ5" s="3"/>
      <c r="BA5" s="57" t="s">
        <v>62</v>
      </c>
      <c r="BB5" s="57"/>
      <c r="BC5" s="57"/>
      <c r="BD5" s="57"/>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9" t="s">
        <v>67</v>
      </c>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60" t="s">
        <v>68</v>
      </c>
      <c r="AD8" s="60"/>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596245</v>
      </c>
      <c r="G11" s="33"/>
      <c r="H11" s="33"/>
      <c r="I11" s="42" t="n">
        <v>28971</v>
      </c>
      <c r="J11" s="42"/>
      <c r="K11" s="42" t="n">
        <v>6335</v>
      </c>
      <c r="L11" s="42"/>
      <c r="M11" s="42" t="n">
        <v>367583</v>
      </c>
      <c r="N11" s="42"/>
      <c r="O11" s="39" t="n">
        <v>0</v>
      </c>
      <c r="P11" s="39"/>
      <c r="Q11" s="42" t="n">
        <v>54381</v>
      </c>
      <c r="R11" s="42"/>
      <c r="S11" s="42" t="n">
        <v>1896</v>
      </c>
      <c r="T11" s="42"/>
      <c r="U11" s="42" t="n">
        <v>72262</v>
      </c>
      <c r="V11" s="42"/>
      <c r="W11" s="42" t="n">
        <v>13400</v>
      </c>
      <c r="X11" s="42"/>
      <c r="Y11" s="42" t="n">
        <v>10558</v>
      </c>
      <c r="Z11" s="42"/>
      <c r="AA11" s="42" t="n">
        <v>40859</v>
      </c>
      <c r="AB11" s="42"/>
      <c r="AC11" s="61" t="s">
        <v>12</v>
      </c>
      <c r="AD11" s="33" t="n">
        <f>SUM(AG11:BD11)</f>
        <v>97</v>
      </c>
      <c r="AE11" s="33"/>
      <c r="AF11" s="33"/>
      <c r="AG11" s="70" t="n">
        <v>14</v>
      </c>
      <c r="AH11" s="70"/>
      <c r="AI11" s="70"/>
      <c r="AJ11" s="70" t="n">
        <v>44</v>
      </c>
      <c r="AK11" s="70"/>
      <c r="AL11" s="70"/>
      <c r="AM11" s="42" t="n">
        <v>30</v>
      </c>
      <c r="AN11" s="42"/>
      <c r="AO11" s="42"/>
      <c r="AP11" s="42" t="n">
        <v>2</v>
      </c>
      <c r="AQ11" s="42"/>
      <c r="AR11" s="42"/>
      <c r="AS11" s="42" t="n">
        <v>6</v>
      </c>
      <c r="AT11" s="42"/>
      <c r="AU11" s="42"/>
      <c r="AV11" s="42" t="n">
        <v>1</v>
      </c>
      <c r="AW11" s="42"/>
      <c r="AX11" s="42"/>
      <c r="AY11" s="39" t="n">
        <v>0</v>
      </c>
      <c r="AZ11" s="39"/>
      <c r="BA11" s="39"/>
      <c r="BB11" s="39" t="n">
        <v>0</v>
      </c>
      <c r="BC11" s="39"/>
      <c r="BD11" s="39"/>
    </row>
    <row r="12" ht="18.2" customHeight="true">
      <c r="A12" s="9" t="s">
        <v>9</v>
      </c>
      <c r="B12" s="9"/>
      <c r="C12" s="9"/>
      <c r="D12" s="9"/>
      <c r="E12" s="26"/>
      <c r="F12" s="33" t="n">
        <f>SUM(I12:AB12)</f>
        <v>66790</v>
      </c>
      <c r="G12" s="33"/>
      <c r="H12" s="33"/>
      <c r="I12" s="42" t="n">
        <v>13489</v>
      </c>
      <c r="J12" s="42"/>
      <c r="K12" s="42" t="n">
        <v>2657</v>
      </c>
      <c r="L12" s="42"/>
      <c r="M12" s="42" t="n">
        <v>16078</v>
      </c>
      <c r="N12" s="42"/>
      <c r="O12" s="39" t="n">
        <v>0</v>
      </c>
      <c r="P12" s="39"/>
      <c r="Q12" s="42" t="n">
        <v>597</v>
      </c>
      <c r="R12" s="42"/>
      <c r="S12" s="42" t="n">
        <v>569</v>
      </c>
      <c r="T12" s="42"/>
      <c r="U12" s="42" t="n">
        <v>16232</v>
      </c>
      <c r="V12" s="42"/>
      <c r="W12" s="42" t="n">
        <v>64</v>
      </c>
      <c r="X12" s="42"/>
      <c r="Y12" s="42" t="n">
        <v>3623</v>
      </c>
      <c r="Z12" s="42"/>
      <c r="AA12" s="42" t="n">
        <v>13481</v>
      </c>
      <c r="AB12" s="42"/>
      <c r="AC12" s="61" t="s">
        <v>13</v>
      </c>
      <c r="AD12" s="33" t="n">
        <f>SUM(AG12:BD12)</f>
        <v>214</v>
      </c>
      <c r="AE12" s="33"/>
      <c r="AF12" s="33"/>
      <c r="AG12" s="70" t="n">
        <v>22</v>
      </c>
      <c r="AH12" s="70"/>
      <c r="AI12" s="70"/>
      <c r="AJ12" s="70" t="n">
        <v>129</v>
      </c>
      <c r="AK12" s="70"/>
      <c r="AL12" s="70"/>
      <c r="AM12" s="42" t="n">
        <v>46</v>
      </c>
      <c r="AN12" s="42"/>
      <c r="AO12" s="42"/>
      <c r="AP12" s="42" t="n">
        <v>3</v>
      </c>
      <c r="AQ12" s="42"/>
      <c r="AR12" s="42"/>
      <c r="AS12" s="42" t="n">
        <v>13</v>
      </c>
      <c r="AT12" s="42"/>
      <c r="AU12" s="42"/>
      <c r="AV12" s="42" t="n">
        <v>1</v>
      </c>
      <c r="AW12" s="42"/>
      <c r="AX12" s="42"/>
      <c r="AY12" s="39" t="n">
        <v>0</v>
      </c>
      <c r="AZ12" s="39"/>
      <c r="BA12" s="39"/>
      <c r="BB12" s="39" t="n">
        <v>0</v>
      </c>
      <c r="BC12" s="39"/>
      <c r="BD12" s="39"/>
    </row>
    <row r="13" ht="18.2" customHeight="true">
      <c r="A13" s="9" t="s">
        <v>10</v>
      </c>
      <c r="B13" s="9"/>
      <c r="C13" s="9"/>
      <c r="D13" s="9"/>
      <c r="E13" s="26"/>
      <c r="F13" s="33" t="n">
        <f>SUM(I13:AB13)</f>
        <v>302706</v>
      </c>
      <c r="G13" s="33"/>
      <c r="H13" s="33"/>
      <c r="I13" s="42" t="n">
        <v>80054</v>
      </c>
      <c r="J13" s="42"/>
      <c r="K13" s="42" t="n">
        <v>51413</v>
      </c>
      <c r="L13" s="42"/>
      <c r="M13" s="42" t="n">
        <v>40383</v>
      </c>
      <c r="N13" s="42"/>
      <c r="O13" s="39" t="n">
        <v>0</v>
      </c>
      <c r="P13" s="39"/>
      <c r="Q13" s="42" t="n">
        <v>597</v>
      </c>
      <c r="R13" s="42"/>
      <c r="S13" s="42" t="n">
        <v>1396</v>
      </c>
      <c r="T13" s="42"/>
      <c r="U13" s="42" t="n">
        <v>51291</v>
      </c>
      <c r="V13" s="42"/>
      <c r="W13" s="42" t="n">
        <v>64</v>
      </c>
      <c r="X13" s="42"/>
      <c r="Y13" s="42" t="n">
        <v>30229</v>
      </c>
      <c r="Z13" s="42"/>
      <c r="AA13" s="42" t="n">
        <v>47279</v>
      </c>
      <c r="AB13" s="42"/>
      <c r="AC13" s="61" t="s">
        <v>10</v>
      </c>
      <c r="AD13" s="33" t="n">
        <f>SUM(AG13:BD13)</f>
        <v>302706</v>
      </c>
      <c r="AE13" s="33"/>
      <c r="AF13" s="33"/>
      <c r="AG13" s="70" t="n">
        <v>6873</v>
      </c>
      <c r="AH13" s="70"/>
      <c r="AI13" s="70"/>
      <c r="AJ13" s="70" t="n">
        <v>44539</v>
      </c>
      <c r="AK13" s="70"/>
      <c r="AL13" s="70"/>
      <c r="AM13" s="42" t="n">
        <v>89596</v>
      </c>
      <c r="AN13" s="42"/>
      <c r="AO13" s="42"/>
      <c r="AP13" s="42" t="n">
        <v>23486</v>
      </c>
      <c r="AQ13" s="42"/>
      <c r="AR13" s="42"/>
      <c r="AS13" s="42" t="n">
        <v>121871</v>
      </c>
      <c r="AT13" s="42"/>
      <c r="AU13" s="42"/>
      <c r="AV13" s="42" t="n">
        <v>16341</v>
      </c>
      <c r="AW13" s="42"/>
      <c r="AX13" s="42"/>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2"/>
      <c r="AD17" s="68"/>
      <c r="AE17" s="68"/>
      <c r="AF17" s="68"/>
      <c r="AG17" s="68"/>
      <c r="AH17" s="68"/>
      <c r="AI17" s="72"/>
      <c r="AJ17" s="72"/>
      <c r="AK17" s="72"/>
      <c r="AL17" s="72"/>
      <c r="AM17" s="72"/>
      <c r="AN17" s="72"/>
      <c r="AO17" s="72"/>
      <c r="AP17" s="72"/>
      <c r="AQ17" s="72"/>
      <c r="AR17" s="72"/>
      <c r="AS17" s="72"/>
      <c r="AT17" s="72"/>
      <c r="AU17" s="72"/>
      <c r="AV17" s="72"/>
      <c r="AW17" s="72"/>
      <c r="AX17" s="72"/>
      <c r="AY17" s="72"/>
      <c r="AZ17" s="72"/>
      <c r="BA17" s="72"/>
      <c r="BB17" s="72"/>
      <c r="BC17" s="72"/>
      <c r="BD17" s="72"/>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3"/>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3"/>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row>
    <row r="20" ht="18.2" customHeight="true">
      <c r="A20" s="9" t="s">
        <v>12</v>
      </c>
      <c r="B20" s="9"/>
      <c r="C20" s="9"/>
      <c r="D20" s="26"/>
      <c r="E20" s="31" t="n">
        <f>SUM(H20:AB20, H31:V31)</f>
        <v>97</v>
      </c>
      <c r="F20" s="31"/>
      <c r="G20" s="31"/>
      <c r="H20" s="39" t="n">
        <v>0</v>
      </c>
      <c r="I20" s="39"/>
      <c r="J20" s="39"/>
      <c r="K20" s="39" t="n">
        <v>0</v>
      </c>
      <c r="L20" s="39"/>
      <c r="M20" s="39"/>
      <c r="N20" s="42" t="n">
        <v>25</v>
      </c>
      <c r="O20" s="42"/>
      <c r="P20" s="42"/>
      <c r="Q20" s="42" t="n">
        <v>4</v>
      </c>
      <c r="R20" s="42"/>
      <c r="S20" s="42"/>
      <c r="T20" s="42" t="n">
        <v>4</v>
      </c>
      <c r="U20" s="42"/>
      <c r="V20" s="42"/>
      <c r="W20" s="42" t="n">
        <v>1</v>
      </c>
      <c r="X20" s="42"/>
      <c r="Y20" s="42"/>
      <c r="Z20" s="42" t="n">
        <v>4</v>
      </c>
      <c r="AA20" s="42"/>
      <c r="AB20" s="42"/>
      <c r="AC20" s="63"/>
      <c r="AD20" s="64"/>
      <c r="AE20" s="64"/>
      <c r="AF20" s="64"/>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row>
    <row r="21" ht="18.2" customHeight="true">
      <c r="A21" s="9" t="s">
        <v>13</v>
      </c>
      <c r="B21" s="9"/>
      <c r="C21" s="9"/>
      <c r="D21" s="26"/>
      <c r="E21" s="31" t="n">
        <f>SUM(H21:AB21, H32:V32)</f>
        <v>214</v>
      </c>
      <c r="F21" s="31"/>
      <c r="G21" s="31"/>
      <c r="H21" s="39" t="n">
        <v>0</v>
      </c>
      <c r="I21" s="39"/>
      <c r="J21" s="39"/>
      <c r="K21" s="39" t="n">
        <v>0</v>
      </c>
      <c r="L21" s="39"/>
      <c r="M21" s="39"/>
      <c r="N21" s="42" t="n">
        <v>40</v>
      </c>
      <c r="O21" s="42"/>
      <c r="P21" s="42"/>
      <c r="Q21" s="42" t="n">
        <v>5</v>
      </c>
      <c r="R21" s="42"/>
      <c r="S21" s="42"/>
      <c r="T21" s="42" t="n">
        <v>5</v>
      </c>
      <c r="U21" s="42"/>
      <c r="V21" s="42"/>
      <c r="W21" s="42" t="n">
        <v>1</v>
      </c>
      <c r="X21" s="42"/>
      <c r="Y21" s="42"/>
      <c r="Z21" s="42" t="n">
        <v>7</v>
      </c>
      <c r="AA21" s="42"/>
      <c r="AB21" s="42"/>
      <c r="AC21" s="63"/>
      <c r="AD21" s="64"/>
      <c r="AE21" s="64"/>
      <c r="AF21" s="64"/>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row>
    <row r="22" ht="18.2" customHeight="true">
      <c r="A22" s="9" t="s">
        <v>10</v>
      </c>
      <c r="B22" s="9"/>
      <c r="C22" s="9"/>
      <c r="D22" s="26"/>
      <c r="E22" s="31" t="n">
        <f>SUM(H22:AB22, H33:V33)</f>
        <v>302706</v>
      </c>
      <c r="F22" s="31"/>
      <c r="G22" s="31"/>
      <c r="H22" s="39" t="n">
        <v>0</v>
      </c>
      <c r="I22" s="39"/>
      <c r="J22" s="39"/>
      <c r="K22" s="39" t="n">
        <v>0</v>
      </c>
      <c r="L22" s="39"/>
      <c r="M22" s="39"/>
      <c r="N22" s="42" t="n">
        <v>85413</v>
      </c>
      <c r="O22" s="42"/>
      <c r="P22" s="42"/>
      <c r="Q22" s="42" t="n">
        <v>1248</v>
      </c>
      <c r="R22" s="42"/>
      <c r="S22" s="42"/>
      <c r="T22" s="42" t="n">
        <v>31216</v>
      </c>
      <c r="U22" s="42"/>
      <c r="V22" s="42"/>
      <c r="W22" s="42" t="n">
        <v>1516</v>
      </c>
      <c r="X22" s="42"/>
      <c r="Y22" s="42"/>
      <c r="Z22" s="42" t="n">
        <v>1118</v>
      </c>
      <c r="AA22" s="42"/>
      <c r="AB22" s="42"/>
      <c r="AC22" s="63"/>
      <c r="AD22" s="64"/>
      <c r="AE22" s="64"/>
      <c r="AF22" s="64"/>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row>
    <row r="23" ht="18.2" customHeight="true">
      <c r="A23" s="9" t="s">
        <v>14</v>
      </c>
      <c r="B23" s="9"/>
      <c r="C23" s="9"/>
      <c r="D23" s="26"/>
      <c r="E23" s="31" t="n">
        <f>SUM(H23:AB23, H34:V34)</f>
        <v>3205536</v>
      </c>
      <c r="F23" s="31"/>
      <c r="G23" s="31"/>
      <c r="H23" s="39" t="n">
        <v>0</v>
      </c>
      <c r="I23" s="39"/>
      <c r="J23" s="39"/>
      <c r="K23" s="39" t="n">
        <v>0</v>
      </c>
      <c r="L23" s="39"/>
      <c r="M23" s="39"/>
      <c r="N23" s="42" t="n">
        <v>781658</v>
      </c>
      <c r="O23" s="42"/>
      <c r="P23" s="42"/>
      <c r="Q23" s="42" t="n">
        <v>8842</v>
      </c>
      <c r="R23" s="42"/>
      <c r="S23" s="42"/>
      <c r="T23" s="42" t="n">
        <v>216404</v>
      </c>
      <c r="U23" s="42"/>
      <c r="V23" s="42"/>
      <c r="W23" s="42" t="n">
        <v>11473</v>
      </c>
      <c r="X23" s="42"/>
      <c r="Y23" s="42"/>
      <c r="Z23" s="42" t="n">
        <v>7722</v>
      </c>
      <c r="AA23" s="42"/>
      <c r="AB23" s="42"/>
      <c r="AC23" s="63"/>
      <c r="AD23" s="64"/>
      <c r="AE23" s="64"/>
      <c r="AF23" s="64"/>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4"/>
      <c r="AD24" s="64"/>
      <c r="AE24" s="69"/>
      <c r="AF24" s="69"/>
      <c r="AG24" s="69"/>
      <c r="AH24" s="69"/>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4"/>
      <c r="AD25" s="64"/>
      <c r="AE25" s="69"/>
      <c r="AF25" s="69"/>
      <c r="AG25" s="69"/>
      <c r="AH25" s="69"/>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4"/>
      <c r="AD26" s="64"/>
      <c r="AE26" s="69"/>
      <c r="AF26" s="69"/>
      <c r="AG26" s="69"/>
      <c r="AH26" s="69"/>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4"/>
      <c r="AD27" s="64"/>
      <c r="AE27" s="69"/>
      <c r="AF27" s="69"/>
      <c r="AG27" s="69"/>
      <c r="AH27" s="69"/>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1349</v>
      </c>
      <c r="N30" s="43" t="s">
        <v>40</v>
      </c>
      <c r="O30" s="45" t="s">
        <v>37</v>
      </c>
      <c r="P30" s="47" t="n">
        <v>1</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55</v>
      </c>
      <c r="L31" s="42"/>
      <c r="M31" s="42"/>
      <c r="N31" s="42" t="n">
        <v>1</v>
      </c>
      <c r="O31" s="42"/>
      <c r="P31" s="42"/>
      <c r="Q31" s="42" t="n">
        <v>2</v>
      </c>
      <c r="R31" s="42"/>
      <c r="S31" s="42"/>
      <c r="T31" s="42" t="n">
        <v>1</v>
      </c>
      <c r="U31" s="42"/>
      <c r="V31" s="42"/>
      <c r="W31" s="56" t="n">
        <v>1</v>
      </c>
      <c r="X31" s="56"/>
      <c r="Y31" s="56"/>
      <c r="Z31" s="56"/>
      <c r="AA31" s="56"/>
      <c r="AB31" s="56"/>
      <c r="AC31" s="61" t="s">
        <v>12</v>
      </c>
      <c r="AD31" s="61"/>
      <c r="AE31" s="61"/>
      <c r="AF31" s="61"/>
      <c r="AG31" s="33" t="n">
        <f>SUM(AI31:BD31, AG42:BD42)</f>
        <v>97</v>
      </c>
      <c r="AH31" s="33"/>
      <c r="AI31" s="39" t="n">
        <v>0</v>
      </c>
      <c r="AJ31" s="39"/>
      <c r="AK31" s="42" t="n">
        <v>22</v>
      </c>
      <c r="AL31" s="42"/>
      <c r="AM31" s="42" t="n">
        <v>12</v>
      </c>
      <c r="AN31" s="42"/>
      <c r="AO31" s="42" t="n">
        <v>14</v>
      </c>
      <c r="AP31" s="42"/>
      <c r="AQ31" s="42" t="n">
        <v>20</v>
      </c>
      <c r="AR31" s="42"/>
      <c r="AS31" s="42" t="n">
        <v>17</v>
      </c>
      <c r="AT31" s="42"/>
      <c r="AU31" s="42" t="n">
        <v>2</v>
      </c>
      <c r="AV31" s="42"/>
      <c r="AW31" s="42" t="n">
        <v>2</v>
      </c>
      <c r="AX31" s="42"/>
      <c r="AY31" s="39" t="n">
        <v>0</v>
      </c>
      <c r="AZ31" s="39"/>
      <c r="BA31" s="39" t="n">
        <v>0</v>
      </c>
      <c r="BB31" s="39"/>
      <c r="BC31" s="42" t="n">
        <v>1</v>
      </c>
      <c r="BD31" s="42"/>
    </row>
    <row r="32" ht="18.2" customHeight="true">
      <c r="A32" s="9" t="s">
        <v>13</v>
      </c>
      <c r="B32" s="9"/>
      <c r="C32" s="9"/>
      <c r="D32" s="9"/>
      <c r="E32" s="9"/>
      <c r="F32" s="9"/>
      <c r="G32" s="26"/>
      <c r="H32" s="39" t="n">
        <v>0</v>
      </c>
      <c r="I32" s="39"/>
      <c r="J32" s="39"/>
      <c r="K32" s="42" t="n">
        <v>145</v>
      </c>
      <c r="L32" s="42"/>
      <c r="M32" s="42"/>
      <c r="N32" s="42" t="n">
        <v>2</v>
      </c>
      <c r="O32" s="42"/>
      <c r="P32" s="42"/>
      <c r="Q32" s="42" t="n">
        <v>7</v>
      </c>
      <c r="R32" s="42"/>
      <c r="S32" s="42"/>
      <c r="T32" s="42" t="n">
        <v>2</v>
      </c>
      <c r="U32" s="42"/>
      <c r="V32" s="42"/>
      <c r="W32" s="56" t="n">
        <v>2</v>
      </c>
      <c r="X32" s="56"/>
      <c r="Y32" s="56"/>
      <c r="Z32" s="56"/>
      <c r="AA32" s="56"/>
      <c r="AB32" s="56"/>
      <c r="AC32" s="61" t="s">
        <v>13</v>
      </c>
      <c r="AD32" s="61"/>
      <c r="AE32" s="61"/>
      <c r="AF32" s="61"/>
      <c r="AG32" s="33" t="n">
        <f>SUM(AI32:BD32, AG43:BD43)</f>
        <v>214</v>
      </c>
      <c r="AH32" s="33"/>
      <c r="AI32" s="39" t="n">
        <v>0</v>
      </c>
      <c r="AJ32" s="39"/>
      <c r="AK32" s="42" t="n">
        <v>37</v>
      </c>
      <c r="AL32" s="42"/>
      <c r="AM32" s="42" t="n">
        <v>14</v>
      </c>
      <c r="AN32" s="42"/>
      <c r="AO32" s="42" t="n">
        <v>45</v>
      </c>
      <c r="AP32" s="42"/>
      <c r="AQ32" s="42" t="n">
        <v>75</v>
      </c>
      <c r="AR32" s="42"/>
      <c r="AS32" s="42" t="n">
        <v>23</v>
      </c>
      <c r="AT32" s="42"/>
      <c r="AU32" s="42" t="n">
        <v>2</v>
      </c>
      <c r="AV32" s="42"/>
      <c r="AW32" s="42" t="n">
        <v>2</v>
      </c>
      <c r="AX32" s="42"/>
      <c r="AY32" s="39" t="n">
        <v>0</v>
      </c>
      <c r="AZ32" s="39"/>
      <c r="BA32" s="39" t="n">
        <v>0</v>
      </c>
      <c r="BB32" s="39"/>
      <c r="BC32" s="42" t="n">
        <v>1</v>
      </c>
      <c r="BD32" s="42"/>
    </row>
    <row r="33" ht="18.2" customHeight="true">
      <c r="A33" s="9" t="s">
        <v>10</v>
      </c>
      <c r="B33" s="9"/>
      <c r="C33" s="9"/>
      <c r="D33" s="9"/>
      <c r="E33" s="9"/>
      <c r="F33" s="9"/>
      <c r="G33" s="26"/>
      <c r="H33" s="39" t="n">
        <v>0</v>
      </c>
      <c r="I33" s="39"/>
      <c r="J33" s="39"/>
      <c r="K33" s="42" t="n">
        <v>178609</v>
      </c>
      <c r="L33" s="42"/>
      <c r="M33" s="42"/>
      <c r="N33" s="42" t="n">
        <v>352</v>
      </c>
      <c r="O33" s="42"/>
      <c r="P33" s="42"/>
      <c r="Q33" s="42" t="n">
        <v>2972</v>
      </c>
      <c r="R33" s="42"/>
      <c r="S33" s="42"/>
      <c r="T33" s="42" t="n">
        <v>262</v>
      </c>
      <c r="U33" s="42"/>
      <c r="V33" s="42"/>
      <c r="W33" s="56" t="n">
        <v>262</v>
      </c>
      <c r="X33" s="56"/>
      <c r="Y33" s="56"/>
      <c r="Z33" s="56"/>
      <c r="AA33" s="56"/>
      <c r="AB33" s="56"/>
      <c r="AC33" s="61" t="s">
        <v>10</v>
      </c>
      <c r="AD33" s="61"/>
      <c r="AE33" s="61"/>
      <c r="AF33" s="61"/>
      <c r="AG33" s="33" t="n">
        <f>SUM(AI33:BD33, AG44:BD44)</f>
        <v>302706</v>
      </c>
      <c r="AH33" s="33"/>
      <c r="AI33" s="39" t="n">
        <v>0</v>
      </c>
      <c r="AJ33" s="39"/>
      <c r="AK33" s="42" t="n">
        <v>18207</v>
      </c>
      <c r="AL33" s="42"/>
      <c r="AM33" s="42" t="n">
        <v>14145</v>
      </c>
      <c r="AN33" s="42"/>
      <c r="AO33" s="42" t="n">
        <v>48145</v>
      </c>
      <c r="AP33" s="42"/>
      <c r="AQ33" s="42" t="n">
        <v>23877</v>
      </c>
      <c r="AR33" s="42"/>
      <c r="AS33" s="42" t="n">
        <v>19075</v>
      </c>
      <c r="AT33" s="42"/>
      <c r="AU33" s="42" t="n">
        <v>16334</v>
      </c>
      <c r="AV33" s="42"/>
      <c r="AW33" s="42" t="n">
        <v>11089</v>
      </c>
      <c r="AX33" s="42"/>
      <c r="AY33" s="39" t="n">
        <v>0</v>
      </c>
      <c r="AZ33" s="39"/>
      <c r="BA33" s="39" t="n">
        <v>0</v>
      </c>
      <c r="BB33" s="39"/>
      <c r="BC33" s="42" t="n">
        <v>15450</v>
      </c>
      <c r="BD33" s="42"/>
    </row>
    <row r="34" ht="18.2" customHeight="true">
      <c r="A34" s="9" t="s">
        <v>14</v>
      </c>
      <c r="B34" s="9"/>
      <c r="C34" s="9"/>
      <c r="D34" s="9"/>
      <c r="E34" s="9"/>
      <c r="F34" s="9"/>
      <c r="G34" s="26"/>
      <c r="H34" s="39" t="n">
        <v>0</v>
      </c>
      <c r="I34" s="39"/>
      <c r="J34" s="39"/>
      <c r="K34" s="42" t="n">
        <v>2151293</v>
      </c>
      <c r="L34" s="42"/>
      <c r="M34" s="42"/>
      <c r="N34" s="42" t="n">
        <v>2567</v>
      </c>
      <c r="O34" s="42"/>
      <c r="P34" s="42"/>
      <c r="Q34" s="42" t="n">
        <v>23764</v>
      </c>
      <c r="R34" s="42"/>
      <c r="S34" s="42"/>
      <c r="T34" s="42" t="n">
        <v>1813</v>
      </c>
      <c r="U34" s="42"/>
      <c r="V34" s="42"/>
      <c r="W34" s="56" t="n">
        <v>1813</v>
      </c>
      <c r="X34" s="56"/>
      <c r="Y34" s="56"/>
      <c r="Z34" s="56"/>
      <c r="AA34" s="56"/>
      <c r="AB34" s="56"/>
      <c r="AC34" s="61" t="s">
        <v>14</v>
      </c>
      <c r="AD34" s="61"/>
      <c r="AE34" s="61"/>
      <c r="AF34" s="61"/>
      <c r="AG34" s="33" t="n">
        <f>SUM(AI34:BD34, AG45:BD45)</f>
        <v>3205536</v>
      </c>
      <c r="AH34" s="33"/>
      <c r="AI34" s="39" t="n">
        <v>0</v>
      </c>
      <c r="AJ34" s="39"/>
      <c r="AK34" s="42" t="n">
        <v>127988</v>
      </c>
      <c r="AL34" s="42"/>
      <c r="AM34" s="42" t="n">
        <v>140053</v>
      </c>
      <c r="AN34" s="42"/>
      <c r="AO34" s="42" t="n">
        <v>354915</v>
      </c>
      <c r="AP34" s="42"/>
      <c r="AQ34" s="42" t="n">
        <v>205166</v>
      </c>
      <c r="AR34" s="42"/>
      <c r="AS34" s="42" t="n">
        <v>149433</v>
      </c>
      <c r="AT34" s="42"/>
      <c r="AU34" s="42" t="n">
        <v>147497</v>
      </c>
      <c r="AV34" s="42"/>
      <c r="AW34" s="42" t="n">
        <v>99680</v>
      </c>
      <c r="AX34" s="42"/>
      <c r="AY34" s="39" t="n">
        <v>0</v>
      </c>
      <c r="AZ34" s="39"/>
      <c r="BA34" s="39" t="n">
        <v>0</v>
      </c>
      <c r="BB34" s="39"/>
      <c r="BC34" s="42" t="n">
        <v>170257</v>
      </c>
      <c r="BD34" s="42"/>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97</v>
      </c>
      <c r="F42" s="31"/>
      <c r="G42" s="31"/>
      <c r="H42" s="39" t="n">
        <v>0</v>
      </c>
      <c r="I42" s="39"/>
      <c r="J42" s="39"/>
      <c r="K42" s="39" t="n">
        <v>0</v>
      </c>
      <c r="L42" s="39"/>
      <c r="M42" s="39"/>
      <c r="N42" s="42" t="n">
        <v>28</v>
      </c>
      <c r="O42" s="42"/>
      <c r="P42" s="42"/>
      <c r="Q42" s="42" t="n">
        <v>67</v>
      </c>
      <c r="R42" s="42"/>
      <c r="S42" s="42"/>
      <c r="T42" s="42" t="n">
        <v>1</v>
      </c>
      <c r="U42" s="42"/>
      <c r="V42" s="42"/>
      <c r="W42" s="39" t="n">
        <v>0</v>
      </c>
      <c r="X42" s="39"/>
      <c r="Y42" s="39"/>
      <c r="Z42" s="58" t="n">
        <v>1</v>
      </c>
      <c r="AA42" s="58"/>
      <c r="AB42" s="58"/>
      <c r="AC42" s="61" t="s">
        <v>12</v>
      </c>
      <c r="AD42" s="61"/>
      <c r="AE42" s="61"/>
      <c r="AF42" s="61"/>
      <c r="AG42" s="39" t="n">
        <v>0</v>
      </c>
      <c r="AH42" s="39"/>
      <c r="AI42" s="39" t="n">
        <v>0</v>
      </c>
      <c r="AJ42" s="39"/>
      <c r="AK42" s="42" t="n">
        <v>1</v>
      </c>
      <c r="AL42" s="42"/>
      <c r="AM42" s="39" t="n">
        <v>0</v>
      </c>
      <c r="AN42" s="39"/>
      <c r="AO42" s="42" t="n">
        <v>5</v>
      </c>
      <c r="AP42" s="42"/>
      <c r="AQ42" s="39" t="n">
        <v>0</v>
      </c>
      <c r="AR42" s="39"/>
      <c r="AS42" s="39" t="n">
        <v>0</v>
      </c>
      <c r="AT42" s="39"/>
      <c r="AU42" s="39" t="n">
        <v>0</v>
      </c>
      <c r="AV42" s="39"/>
      <c r="AW42" s="39" t="n">
        <v>0</v>
      </c>
      <c r="AX42" s="39"/>
      <c r="AY42" s="39" t="n">
        <v>0</v>
      </c>
      <c r="AZ42" s="39"/>
      <c r="BA42" s="42" t="n">
        <v>1</v>
      </c>
      <c r="BB42" s="42"/>
      <c r="BC42" s="39" t="n">
        <v>0</v>
      </c>
      <c r="BD42" s="39"/>
    </row>
    <row r="43" ht="18.2" customHeight="true">
      <c r="A43" s="9" t="s">
        <v>13</v>
      </c>
      <c r="B43" s="9"/>
      <c r="C43" s="9"/>
      <c r="D43" s="26"/>
      <c r="E43" s="31" t="n">
        <f>SUM(H43:AB43)</f>
        <v>214</v>
      </c>
      <c r="F43" s="31"/>
      <c r="G43" s="31"/>
      <c r="H43" s="39" t="n">
        <v>0</v>
      </c>
      <c r="I43" s="39"/>
      <c r="J43" s="39"/>
      <c r="K43" s="39" t="n">
        <v>0</v>
      </c>
      <c r="L43" s="39"/>
      <c r="M43" s="39"/>
      <c r="N43" s="42" t="n">
        <v>41</v>
      </c>
      <c r="O43" s="42"/>
      <c r="P43" s="42"/>
      <c r="Q43" s="42" t="n">
        <v>171</v>
      </c>
      <c r="R43" s="42"/>
      <c r="S43" s="42"/>
      <c r="T43" s="42" t="n">
        <v>1</v>
      </c>
      <c r="U43" s="42"/>
      <c r="V43" s="42"/>
      <c r="W43" s="39" t="n">
        <v>0</v>
      </c>
      <c r="X43" s="39"/>
      <c r="Y43" s="39"/>
      <c r="Z43" s="58" t="n">
        <v>1</v>
      </c>
      <c r="AA43" s="58"/>
      <c r="AB43" s="58"/>
      <c r="AC43" s="61" t="s">
        <v>13</v>
      </c>
      <c r="AD43" s="61"/>
      <c r="AE43" s="61"/>
      <c r="AF43" s="61"/>
      <c r="AG43" s="39" t="n">
        <v>0</v>
      </c>
      <c r="AH43" s="39"/>
      <c r="AI43" s="39" t="n">
        <v>0</v>
      </c>
      <c r="AJ43" s="39"/>
      <c r="AK43" s="42" t="n">
        <v>2</v>
      </c>
      <c r="AL43" s="42"/>
      <c r="AM43" s="39" t="n">
        <v>0</v>
      </c>
      <c r="AN43" s="39"/>
      <c r="AO43" s="42" t="n">
        <v>12</v>
      </c>
      <c r="AP43" s="42"/>
      <c r="AQ43" s="39" t="n">
        <v>0</v>
      </c>
      <c r="AR43" s="39"/>
      <c r="AS43" s="39" t="n">
        <v>0</v>
      </c>
      <c r="AT43" s="39"/>
      <c r="AU43" s="39" t="n">
        <v>0</v>
      </c>
      <c r="AV43" s="39"/>
      <c r="AW43" s="39" t="n">
        <v>0</v>
      </c>
      <c r="AX43" s="39"/>
      <c r="AY43" s="39" t="n">
        <v>0</v>
      </c>
      <c r="AZ43" s="39"/>
      <c r="BA43" s="42" t="n">
        <v>1</v>
      </c>
      <c r="BB43" s="42"/>
      <c r="BC43" s="39" t="n">
        <v>0</v>
      </c>
      <c r="BD43" s="39"/>
    </row>
    <row r="44" ht="18.2" customHeight="true">
      <c r="A44" s="9" t="s">
        <v>10</v>
      </c>
      <c r="B44" s="9"/>
      <c r="C44" s="9"/>
      <c r="D44" s="26"/>
      <c r="E44" s="31" t="n">
        <f>SUM(H44:AB44)</f>
        <v>302706</v>
      </c>
      <c r="F44" s="31"/>
      <c r="G44" s="31"/>
      <c r="H44" s="39" t="n">
        <v>0</v>
      </c>
      <c r="I44" s="39"/>
      <c r="J44" s="39"/>
      <c r="K44" s="39" t="n">
        <v>0</v>
      </c>
      <c r="L44" s="39"/>
      <c r="M44" s="39"/>
      <c r="N44" s="42" t="n">
        <v>29950</v>
      </c>
      <c r="O44" s="42"/>
      <c r="P44" s="42"/>
      <c r="Q44" s="42" t="n">
        <v>254924</v>
      </c>
      <c r="R44" s="42"/>
      <c r="S44" s="42"/>
      <c r="T44" s="42" t="n">
        <v>15450</v>
      </c>
      <c r="U44" s="42"/>
      <c r="V44" s="42"/>
      <c r="W44" s="39" t="n">
        <v>0</v>
      </c>
      <c r="X44" s="39"/>
      <c r="Y44" s="39"/>
      <c r="Z44" s="58" t="n">
        <v>2382</v>
      </c>
      <c r="AA44" s="58"/>
      <c r="AB44" s="58"/>
      <c r="AC44" s="61" t="s">
        <v>70</v>
      </c>
      <c r="AD44" s="61"/>
      <c r="AE44" s="61"/>
      <c r="AF44" s="61"/>
      <c r="AG44" s="39" t="n">
        <v>0</v>
      </c>
      <c r="AH44" s="39"/>
      <c r="AI44" s="39" t="n">
        <v>0</v>
      </c>
      <c r="AJ44" s="39"/>
      <c r="AK44" s="42" t="n">
        <v>13622</v>
      </c>
      <c r="AL44" s="42"/>
      <c r="AM44" s="39" t="n">
        <v>0</v>
      </c>
      <c r="AN44" s="39"/>
      <c r="AO44" s="42" t="n">
        <v>106421</v>
      </c>
      <c r="AP44" s="42"/>
      <c r="AQ44" s="39" t="n">
        <v>0</v>
      </c>
      <c r="AR44" s="39"/>
      <c r="AS44" s="39" t="n">
        <v>0</v>
      </c>
      <c r="AT44" s="39"/>
      <c r="AU44" s="39" t="n">
        <v>0</v>
      </c>
      <c r="AV44" s="39"/>
      <c r="AW44" s="39" t="n">
        <v>0</v>
      </c>
      <c r="AX44" s="39"/>
      <c r="AY44" s="39" t="n">
        <v>0</v>
      </c>
      <c r="AZ44" s="39"/>
      <c r="BA44" s="42" t="n">
        <v>16341</v>
      </c>
      <c r="BB44" s="42"/>
      <c r="BC44" s="39" t="n">
        <v>0</v>
      </c>
      <c r="BD44" s="39"/>
    </row>
    <row r="45" ht="18.2" customHeight="true">
      <c r="A45" s="9" t="s">
        <v>14</v>
      </c>
      <c r="B45" s="9"/>
      <c r="C45" s="9"/>
      <c r="D45" s="26"/>
      <c r="E45" s="31" t="n">
        <f>SUM(H45:AB45)</f>
        <v>3205536</v>
      </c>
      <c r="F45" s="31"/>
      <c r="G45" s="31"/>
      <c r="H45" s="39" t="n">
        <v>0</v>
      </c>
      <c r="I45" s="39"/>
      <c r="J45" s="39"/>
      <c r="K45" s="39" t="n">
        <v>0</v>
      </c>
      <c r="L45" s="39"/>
      <c r="M45" s="39"/>
      <c r="N45" s="42" t="n">
        <v>261363</v>
      </c>
      <c r="O45" s="42"/>
      <c r="P45" s="42"/>
      <c r="Q45" s="42" t="n">
        <v>2757456</v>
      </c>
      <c r="R45" s="42"/>
      <c r="S45" s="42"/>
      <c r="T45" s="42" t="n">
        <v>170257</v>
      </c>
      <c r="U45" s="42"/>
      <c r="V45" s="42"/>
      <c r="W45" s="39" t="n">
        <v>0</v>
      </c>
      <c r="X45" s="39"/>
      <c r="Y45" s="39"/>
      <c r="Z45" s="58" t="n">
        <v>16460</v>
      </c>
      <c r="AA45" s="58"/>
      <c r="AB45" s="58"/>
      <c r="AC45" s="61" t="s">
        <v>14</v>
      </c>
      <c r="AD45" s="61"/>
      <c r="AE45" s="61"/>
      <c r="AF45" s="61"/>
      <c r="AG45" s="39" t="n">
        <v>0</v>
      </c>
      <c r="AH45" s="39"/>
      <c r="AI45" s="39" t="n">
        <v>0</v>
      </c>
      <c r="AJ45" s="39"/>
      <c r="AK45" s="42" t="n">
        <v>176815</v>
      </c>
      <c r="AL45" s="42"/>
      <c r="AM45" s="39" t="n">
        <v>0</v>
      </c>
      <c r="AN45" s="39"/>
      <c r="AO45" s="42" t="n">
        <v>1385343</v>
      </c>
      <c r="AP45" s="42"/>
      <c r="AQ45" s="39" t="n">
        <v>0</v>
      </c>
      <c r="AR45" s="39"/>
      <c r="AS45" s="39" t="n">
        <v>0</v>
      </c>
      <c r="AT45" s="39"/>
      <c r="AU45" s="39" t="n">
        <v>0</v>
      </c>
      <c r="AV45" s="39"/>
      <c r="AW45" s="39" t="n">
        <v>0</v>
      </c>
      <c r="AX45" s="39"/>
      <c r="AY45" s="39" t="n">
        <v>0</v>
      </c>
      <c r="AZ45" s="39"/>
      <c r="BA45" s="42" t="n">
        <v>248389</v>
      </c>
      <c r="BB45" s="42"/>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5" t="s">
        <v>71</v>
      </c>
      <c r="AD49" s="65"/>
      <c r="AE49" s="17"/>
      <c r="AF49" s="17"/>
      <c r="AG49" s="17"/>
      <c r="AH49" s="73"/>
      <c r="AI49" s="74" t="s">
        <v>78</v>
      </c>
      <c r="AJ49" s="17"/>
      <c r="AK49" s="73"/>
      <c r="AL49" s="65"/>
      <c r="AM49" s="17"/>
      <c r="AN49" s="23"/>
      <c r="AO49" s="76" t="s">
        <v>87</v>
      </c>
      <c r="AP49" s="41"/>
      <c r="AQ49" s="41"/>
      <c r="AR49" s="41"/>
      <c r="AS49" s="41"/>
      <c r="AT49" s="41"/>
      <c r="AU49" s="41"/>
      <c r="AV49" s="74" t="s">
        <v>98</v>
      </c>
      <c r="AW49" s="41"/>
      <c r="AX49" s="41"/>
      <c r="AY49" s="49"/>
      <c r="AZ49" s="49"/>
      <c r="BA49" s="49"/>
      <c r="BB49" s="49"/>
      <c r="BC49" s="49"/>
      <c r="BD49" s="78"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5"/>
      <c r="AD50" s="65"/>
      <c r="AE50" s="65"/>
      <c r="AF50" s="65"/>
      <c r="AG50" s="17"/>
      <c r="AH50" s="73"/>
      <c r="AI50" s="65"/>
      <c r="AJ50" s="65"/>
      <c r="AK50" s="65"/>
      <c r="AL50" s="65"/>
      <c r="AM50" s="75"/>
      <c r="AN50" s="66"/>
      <c r="AO50" s="76" t="s">
        <v>88</v>
      </c>
      <c r="AP50" s="66"/>
      <c r="AQ50" s="66"/>
      <c r="AR50" s="66"/>
      <c r="AS50" s="66"/>
      <c r="AT50" s="66"/>
      <c r="AU50" s="66"/>
      <c r="AV50" s="66"/>
      <c r="AW50" s="66"/>
      <c r="AX50" s="66"/>
      <c r="AY50" s="66"/>
      <c r="AZ50" s="66"/>
      <c r="BA50" s="66"/>
      <c r="BB50" s="66"/>
      <c r="BC50" s="66"/>
      <c r="BD50" s="66"/>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6"/>
      <c r="AD57" s="66"/>
      <c r="AE57" s="66"/>
      <c r="AF57" s="66"/>
      <c r="AG57" s="66"/>
      <c r="AH57" s="66"/>
      <c r="AI57" s="66"/>
      <c r="AJ57" s="66"/>
      <c r="AK57" s="66"/>
      <c r="AL57" s="66"/>
      <c r="AM57" s="66"/>
      <c r="AN57" s="66"/>
      <c r="AO57" s="66"/>
      <c r="AP57" s="66"/>
      <c r="AQ57" s="66"/>
      <c r="AR57" s="66"/>
      <c r="AS57" s="66"/>
      <c r="AT57" s="66"/>
      <c r="AU57" s="66"/>
      <c r="AV57" s="66"/>
      <c r="AW57" s="66"/>
      <c r="AX57" s="66"/>
      <c r="AY57" s="66"/>
      <c r="AZ57" s="66"/>
      <c r="BA57" s="66"/>
      <c r="BB57" s="66"/>
      <c r="BC57" s="66"/>
      <c r="BD57" s="66"/>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7"/>
      <c r="AZ58" s="77"/>
      <c r="BA58" s="77"/>
      <c r="BB58" s="77"/>
      <c r="BC58" s="77"/>
      <c r="BD58" s="77"/>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9">
    <dataValidation type="decimal" errorStyle="warning" operator="equal" allowBlank="0" showInputMessage="1" showErrorMessage="1" errorTitle="" error="{2}" promptTitle="" prompt="" sqref="A7:A7">
      <formula1>"='中華民國115年6月$0_6_0$2026'/6"</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"='中華民國115年6月$0_6_28$2026'/6"</formula1>
      <formula2>k-SmartTag-date</formula2>
    </dataValidation>
    <dataValidation type="decimal" errorStyle="warning" operator="equal" allowBlank="0" showInputMessage="1" showErrorMessage="1" errorTitle="" error="{2}" promptTitle="" prompt="" sqref="AC11:AC11">
      <formula1>"='核發建築物使用執照統計_件數依高度別分$0_10_28$A235500a005'"</formula1>
      <formula2>k-SmartTag-statCourseNo</formula2>
    </dataValidation>
    <dataValidation type="decimal" errorStyle="warning" operator="equal" allowBlank="0" showInputMessage="1" showErrorMessage="1" errorTitle="" error="{2}" promptTitle="" prompt="" sqref="AC12:AC12">
      <formula1>"='核發建築物使用執照統計_棟數依高度別分$0_11_28$A235500a023'"</formula1>
      <formula2>k-SmartTag-statCourseNo</formula2>
    </dataValidation>
    <dataValidation type="decimal" errorStyle="warning" operator="equal" allowBlank="0" showInputMessage="1" showErrorMessage="1" errorTitle="" error="{2}" promptTitle="" prompt="" sqref="AC13:AC13">
      <formula1>"='核發建築物使用執照統計_總樓地板面積依高度別分$0_12_28$A235500a006'"</formula1>
      <formula2>k-SmartTag-statCourseNo</formula2>
    </dataValidation>
    <dataValidation type="decimal" errorStyle="warning" operator="equal" allowBlank="0" showInputMessage="1" showErrorMessage="1" errorTitle="" error="{2}" promptTitle="" prompt="" sqref="AG9:AG9">
      <formula1>"='_7公尺以下$0_8_32$0700700001'"</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J9:AJ9">
      <formula1>"='超過7公尺_15公尺以下$0_8_35$0700700002'"</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M9:AM9">
      <formula1>"='超過15公尺_30公尺以下$0_8_38$0700700003'"</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P9:AP9">
      <formula1>"='超過30公尺_45公尺以下$0_8_41$0700700004'"</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S9:AS9">
      <formula1>"='超過45公尺_60公尺以下$0_8_44$0700700005'"</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V9:AV9">
      <formula1>"='超過60公尺_75公尺以下$0_8_47$0700700006'"</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Y9:AY9">
      <formula1>"='超過75公尺_90公尺以下$0_8_50$0700700007'"</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B9:BB9">
      <formula1>"='超過90公尺$0_8_53$0700700008'"</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