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表" state="visible" r:id="rId1"/>
  </sheets>
</workbook>
</file>

<file path=xl/sharedStrings.xml><?xml version="1.0" encoding="utf-8"?>
<sst xmlns="http://schemas.openxmlformats.org/spreadsheetml/2006/main" count="50">
  <si>
    <t>公開類</t>
  </si>
  <si>
    <t>年  報</t>
  </si>
  <si>
    <t>桃園市議會及桃園市政府所屬各機關原住民工作人員</t>
  </si>
  <si>
    <t>行政區別</t>
  </si>
  <si>
    <t>總　計</t>
  </si>
  <si>
    <t xml:space="preserve">桃園區　</t>
  </si>
  <si>
    <t xml:space="preserve">中壢區　</t>
  </si>
  <si>
    <t xml:space="preserve">大溪區　</t>
  </si>
  <si>
    <t xml:space="preserve">楊梅區　</t>
  </si>
  <si>
    <t xml:space="preserve">蘆竹區　</t>
  </si>
  <si>
    <t xml:space="preserve">大園區　</t>
  </si>
  <si>
    <t xml:space="preserve">龜山區　</t>
  </si>
  <si>
    <t xml:space="preserve">八德區　</t>
  </si>
  <si>
    <t xml:space="preserve">龍潭區　</t>
  </si>
  <si>
    <t xml:space="preserve">平鎮區　</t>
  </si>
  <si>
    <t xml:space="preserve">新屋區　</t>
  </si>
  <si>
    <t xml:space="preserve">觀音區　</t>
  </si>
  <si>
    <t xml:space="preserve">復興區　</t>
  </si>
  <si>
    <t>填表</t>
  </si>
  <si>
    <t>資料來源：由本局依據各機關造送資料彙整編製。</t>
  </si>
  <si>
    <t>填表說明：本表應於編製期限內經網際網路上傳至桃園市政府公務統計行政管理系統。</t>
  </si>
  <si>
    <t>次年4月底前編報</t>
  </si>
  <si>
    <t>總計</t>
  </si>
  <si>
    <t>計</t>
  </si>
  <si>
    <t>男</t>
  </si>
  <si>
    <t>女</t>
  </si>
  <si>
    <t>桃園市議會</t>
  </si>
  <si>
    <t>職員</t>
  </si>
  <si>
    <t>議員</t>
  </si>
  <si>
    <t>審核</t>
  </si>
  <si>
    <t>桃園市政府所屬各機關</t>
  </si>
  <si>
    <t>一般行政機關</t>
  </si>
  <si>
    <t>合  計</t>
  </si>
  <si>
    <t>中華民國113年底</t>
  </si>
  <si>
    <t>衛生機關</t>
  </si>
  <si>
    <t>警察機關</t>
  </si>
  <si>
    <t>業務主管人員</t>
  </si>
  <si>
    <t>主辦統計人員</t>
  </si>
  <si>
    <t>各區公所</t>
  </si>
  <si>
    <t>其他行政機關</t>
  </si>
  <si>
    <t xml:space="preserve"> 編製機關</t>
  </si>
  <si>
    <t xml:space="preserve"> 表    號</t>
  </si>
  <si>
    <t>市營事業機構</t>
  </si>
  <si>
    <t>桃園市政府原住民族行政局</t>
  </si>
  <si>
    <t>30220-90-51-2</t>
  </si>
  <si>
    <t>市立各級學校</t>
  </si>
  <si>
    <t>中高等學校</t>
  </si>
  <si>
    <t>中華民國114年4月30日編製</t>
  </si>
  <si>
    <t>國小</t>
  </si>
  <si>
    <t xml:space="preserve"> 單位： 人</t>
  </si>
</sst>
</file>

<file path=xl/styles.xml><?xml version="1.0" encoding="utf-8"?>
<styleSheet xmlns="http://schemas.openxmlformats.org/spreadsheetml/2006/main">
  <numFmts count="1">
    <numFmt formatCode="_-* #,##0_-;\-* #,##0_-;_-* &quot;-&quot;_-;_-@_-" numFmtId="197"/>
  </numFmts>
  <fonts count="4">
    <font>
      <b val="false"/>
      <i val="false"/>
      <u val="none"/>
      <sz val="11"/>
      <color theme="1"/>
      <name val="Calibri"/>
      <scheme val="minor"/>
    </font>
    <font>
      <b val="false"/>
      <i val="false"/>
      <u val="none"/>
      <sz val="18"/>
      <color rgb="FF000000"/>
      <name val="標楷體"/>
    </font>
    <font>
      <b val="false"/>
      <i val="false"/>
      <u val="none"/>
      <sz val="26"/>
      <color rgb="FF000000"/>
      <name val="標楷體"/>
    </font>
    <font>
      <b val="false"/>
      <i val="false"/>
      <u val="none"/>
      <sz val="11"/>
      <color rgb="FF000000"/>
      <name val="Calibri"/>
    </font>
  </fonts>
  <fills count="2">
    <fill>
      <patternFill patternType="none"/>
    </fill>
    <fill>
      <patternFill patternType="gray125"/>
    </fill>
  </fills>
  <borders count="14">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thin">
        <color rgb="FFFFFFFF"/>
      </right>
      <top style="none"/>
      <bottom style="thin">
        <color rgb="FF000000"/>
      </bottom>
    </border>
    <border>
      <left style="thin">
        <color rgb="FFFFFFFF"/>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27">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xf numFmtId="0" fontId="1" borderId="4" xfId="0" applyFont="true" applyBorder="true">
      <alignment horizontal="center" vertical="center"/>
    </xf>
    <xf numFmtId="0" fontId="1" borderId="2" xfId="0" applyFont="true" applyBorder="true">
      <alignment horizontal="center" vertical="center"/>
    </xf>
    <xf numFmtId="0" fontId="1" borderId="0" xfId="0" applyFont="true">
      <alignment vertical="center"/>
    </xf>
    <xf numFmtId="0" fontId="1" borderId="0" xfId="0" applyFont="true">
      <alignment horizontal="left" vertical="center"/>
    </xf>
    <xf numFmtId="0" fontId="1" borderId="0" xfId="0" applyFont="true"/>
    <xf numFmtId="0" fontId="3" borderId="0" xfId="0" applyFont="true"/>
    <xf numFmtId="0" fontId="1" borderId="5" xfId="0" applyFont="true" applyBorder="true"/>
    <xf numFmtId="0" fontId="1" borderId="6" xfId="0" applyFont="true" applyBorder="true">
      <alignment horizontal="left" vertical="center"/>
    </xf>
    <xf numFmtId="0" fontId="1" borderId="1" xfId="0" applyFont="true" applyBorder="true">
      <alignment horizontal="center" vertical="center" wrapText="true"/>
    </xf>
    <xf numFmtId="197" fontId="1" borderId="1" xfId="0" applyNumberFormat="true" applyFont="true" applyBorder="true">
      <alignment vertical="center"/>
    </xf>
    <xf numFmtId="0" fontId="1" borderId="2" xfId="0" applyFont="true" applyBorder="true">
      <alignment vertical="center"/>
    </xf>
    <xf numFmtId="0" fontId="1" borderId="7" xfId="0" applyFont="true" applyBorder="true">
      <alignment horizontal="left" vertical="center"/>
    </xf>
    <xf numFmtId="0" fontId="1" borderId="8" xfId="0" applyFont="true" applyBorder="true"/>
    <xf numFmtId="0" fontId="1" borderId="3" xfId="0" applyFont="true" applyBorder="true">
      <alignment horizontal="center"/>
    </xf>
    <xf numFmtId="0" fontId="1" borderId="0" xfId="0" applyFont="true">
      <alignment horizontal="center" vertical="center"/>
    </xf>
    <xf numFmtId="0" fontId="1" borderId="9" xfId="0" applyFont="true" applyBorder="true"/>
    <xf numFmtId="0" fontId="1" borderId="10" xfId="0" applyFont="true" applyBorder="true"/>
    <xf numFmtId="0" fontId="1" borderId="2" xfId="0" applyFont="true" applyBorder="true">
      <alignment horizontal="right" vertical="center"/>
    </xf>
    <xf numFmtId="0" fontId="1" borderId="3" xfId="0" applyFont="true" applyBorder="true">
      <alignment horizontal="right"/>
    </xf>
    <xf numFmtId="0" fontId="1" borderId="11" xfId="0" applyFont="true" applyBorder="true">
      <alignment horizontal="center" vertical="center"/>
    </xf>
    <xf numFmtId="0" fontId="1" borderId="12" xfId="0" applyFont="true" applyBorder="true">
      <alignment horizontal="center" vertical="center" wrapText="true"/>
    </xf>
    <xf numFmtId="197" fontId="1" borderId="12" xfId="0" applyNumberFormat="true" applyFont="true" applyBorder="true">
      <alignment vertical="center"/>
    </xf>
    <xf numFmtId="0" fontId="1" borderId="13"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F10" sqref="F10:F10"/>
    </sheetView>
  </sheetViews>
  <sheetFormatPr customHeight="false" defaultColWidth="9.28125" defaultRowHeight="15"/>
  <cols>
    <col min="1" max="1" bestFit="false" customWidth="true" width="17.2109375" hidden="false" outlineLevel="0"/>
    <col min="2" max="34" bestFit="false" customWidth="true" width="11.921875" hidden="false" outlineLevel="0"/>
    <col min="35" max="50" bestFit="false" customWidth="true" width="9.3515625" hidden="false" outlineLevel="0"/>
  </cols>
  <sheetData>
    <row r="1" ht="25.5" customHeight="true">
      <c r="A1" s="1" t="s">
        <v>0</v>
      </c>
      <c r="B1" s="10"/>
      <c r="C1" s="8"/>
      <c r="D1" s="8"/>
      <c r="E1" s="8"/>
      <c r="F1" s="8"/>
      <c r="G1" s="8"/>
      <c r="H1" s="8"/>
      <c r="I1" s="8"/>
      <c r="J1" s="8"/>
      <c r="K1" s="8"/>
      <c r="L1" s="8"/>
      <c r="M1" s="8"/>
      <c r="N1" s="8"/>
      <c r="O1" s="8"/>
      <c r="P1" s="8"/>
      <c r="Q1" s="8"/>
      <c r="R1" s="8"/>
      <c r="S1" s="8"/>
      <c r="T1" s="8"/>
      <c r="U1" s="8"/>
      <c r="V1" s="8"/>
      <c r="W1" s="19"/>
      <c r="X1" s="1" t="s">
        <v>40</v>
      </c>
      <c r="Y1" s="1"/>
      <c r="Z1" s="1"/>
      <c r="AA1" s="1" t="s">
        <v>43</v>
      </c>
      <c r="AB1" s="1"/>
      <c r="AC1" s="1"/>
      <c r="AD1" s="1"/>
      <c r="AE1" s="1"/>
      <c r="AF1" s="1"/>
      <c r="AG1" s="1"/>
      <c r="AH1" s="1"/>
      <c r="AI1" s="10"/>
      <c r="AJ1" s="8"/>
      <c r="AK1" s="8"/>
      <c r="AL1" s="8"/>
      <c r="AM1" s="8"/>
      <c r="AN1" s="8"/>
      <c r="AO1" s="8"/>
      <c r="AP1" s="8"/>
      <c r="AQ1" s="8"/>
      <c r="AR1" s="8"/>
      <c r="AS1" s="8"/>
      <c r="AT1" s="8"/>
      <c r="AU1" s="8"/>
      <c r="AV1" s="8"/>
      <c r="AW1" s="8"/>
      <c r="AX1" s="8"/>
    </row>
    <row r="2" ht="27" customHeight="true">
      <c r="A2" s="1" t="s">
        <v>1</v>
      </c>
      <c r="B2" s="11" t="s">
        <v>21</v>
      </c>
      <c r="C2" s="11"/>
      <c r="D2" s="15"/>
      <c r="E2" s="16"/>
      <c r="F2" s="3"/>
      <c r="G2" s="3"/>
      <c r="H2" s="3"/>
      <c r="I2" s="3"/>
      <c r="J2" s="3"/>
      <c r="K2" s="3"/>
      <c r="L2" s="3"/>
      <c r="M2" s="3"/>
      <c r="N2" s="3"/>
      <c r="O2" s="3"/>
      <c r="P2" s="3"/>
      <c r="Q2" s="3"/>
      <c r="R2" s="3"/>
      <c r="S2" s="3"/>
      <c r="T2" s="3"/>
      <c r="U2" s="3"/>
      <c r="V2" s="3"/>
      <c r="W2" s="20"/>
      <c r="X2" s="1" t="s">
        <v>41</v>
      </c>
      <c r="Y2" s="1"/>
      <c r="Z2" s="1"/>
      <c r="AA2" s="1" t="s">
        <v>44</v>
      </c>
      <c r="AB2" s="1"/>
      <c r="AC2" s="1"/>
      <c r="AD2" s="1"/>
      <c r="AE2" s="1"/>
      <c r="AF2" s="1"/>
      <c r="AG2" s="1"/>
      <c r="AH2" s="1"/>
      <c r="AI2" s="10"/>
      <c r="AJ2" s="8"/>
      <c r="AK2" s="8"/>
      <c r="AL2" s="8"/>
      <c r="AM2" s="8"/>
      <c r="AN2" s="8"/>
      <c r="AO2" s="8"/>
      <c r="AP2" s="8"/>
      <c r="AQ2" s="8"/>
      <c r="AR2" s="8"/>
      <c r="AS2" s="8"/>
      <c r="AT2" s="8"/>
      <c r="AU2" s="8"/>
      <c r="AV2" s="8"/>
      <c r="AW2" s="8"/>
      <c r="AX2" s="8"/>
    </row>
    <row r="3" ht="31.5" customHeight="true">
      <c r="A3" s="2" t="s">
        <v>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8"/>
      <c r="AJ3" s="8"/>
      <c r="AK3" s="8"/>
      <c r="AL3" s="8"/>
      <c r="AM3" s="8"/>
      <c r="AN3" s="8"/>
      <c r="AO3" s="8"/>
      <c r="AP3" s="8"/>
      <c r="AQ3" s="8"/>
      <c r="AR3" s="8"/>
      <c r="AS3" s="8"/>
      <c r="AT3" s="8"/>
      <c r="AU3" s="8"/>
      <c r="AV3" s="8"/>
      <c r="AW3" s="8"/>
      <c r="AX3" s="8"/>
    </row>
    <row r="4" ht="24.95" customHeight="true">
      <c r="A4" s="3"/>
      <c r="B4" s="3"/>
      <c r="C4" s="3"/>
      <c r="D4" s="3"/>
      <c r="E4" s="3"/>
      <c r="F4" s="3"/>
      <c r="G4" s="3"/>
      <c r="H4" s="3"/>
      <c r="I4" s="3"/>
      <c r="J4" s="3"/>
      <c r="K4" s="3"/>
      <c r="L4" s="17" t="s">
        <v>33</v>
      </c>
      <c r="M4" s="17"/>
      <c r="N4" s="17"/>
      <c r="O4" s="17"/>
      <c r="P4" s="17"/>
      <c r="Q4" s="17"/>
      <c r="R4" s="17"/>
      <c r="S4" s="17"/>
      <c r="T4" s="17"/>
      <c r="U4" s="17"/>
      <c r="V4" s="17"/>
      <c r="W4" s="3"/>
      <c r="X4" s="3"/>
      <c r="Y4" s="3"/>
      <c r="Z4" s="3"/>
      <c r="AA4" s="3"/>
      <c r="AB4" s="3"/>
      <c r="AC4" s="3"/>
      <c r="AD4" s="3"/>
      <c r="AE4" s="3"/>
      <c r="AF4" s="3"/>
      <c r="AG4" s="22" t="s">
        <v>49</v>
      </c>
      <c r="AH4" s="22"/>
      <c r="AI4" s="8"/>
      <c r="AJ4" s="8"/>
      <c r="AK4" s="8"/>
      <c r="AL4" s="8"/>
      <c r="AM4" s="8"/>
      <c r="AN4" s="8"/>
      <c r="AO4" s="8"/>
      <c r="AP4" s="8"/>
      <c r="AQ4" s="8"/>
      <c r="AR4" s="8"/>
      <c r="AS4" s="8"/>
      <c r="AT4" s="8"/>
      <c r="AU4" s="8"/>
      <c r="AV4" s="8"/>
      <c r="AW4" s="8"/>
      <c r="AX4" s="8"/>
    </row>
    <row r="5" ht="39.75" customHeight="true">
      <c r="A5" s="4" t="s">
        <v>3</v>
      </c>
      <c r="B5" s="1" t="s">
        <v>22</v>
      </c>
      <c r="C5" s="1"/>
      <c r="D5" s="1"/>
      <c r="E5" s="1" t="s">
        <v>26</v>
      </c>
      <c r="F5" s="1"/>
      <c r="G5" s="1"/>
      <c r="H5" s="1"/>
      <c r="I5" s="1"/>
      <c r="J5" s="1"/>
      <c r="K5" s="1" t="s">
        <v>30</v>
      </c>
      <c r="L5" s="1"/>
      <c r="M5" s="1"/>
      <c r="N5" s="1"/>
      <c r="O5" s="1"/>
      <c r="P5" s="1"/>
      <c r="Q5" s="1"/>
      <c r="R5" s="1"/>
      <c r="S5" s="1"/>
      <c r="T5" s="1"/>
      <c r="U5" s="1"/>
      <c r="V5" s="1"/>
      <c r="W5" s="1"/>
      <c r="X5" s="1"/>
      <c r="Y5" s="1"/>
      <c r="Z5" s="1"/>
      <c r="AA5" s="1"/>
      <c r="AB5" s="1"/>
      <c r="AC5" s="1"/>
      <c r="AD5" s="1"/>
      <c r="AE5" s="1"/>
      <c r="AF5" s="1"/>
      <c r="AG5" s="1"/>
      <c r="AH5" s="23"/>
      <c r="AI5" s="26"/>
      <c r="AJ5" s="8"/>
      <c r="AK5" s="8"/>
      <c r="AL5" s="8"/>
      <c r="AM5" s="8"/>
      <c r="AN5" s="8"/>
      <c r="AO5" s="8"/>
      <c r="AP5" s="8"/>
      <c r="AQ5" s="8"/>
      <c r="AR5" s="8"/>
      <c r="AS5" s="8"/>
      <c r="AT5" s="8"/>
      <c r="AU5" s="8"/>
      <c r="AV5" s="8"/>
      <c r="AW5" s="8"/>
      <c r="AX5" s="8"/>
    </row>
    <row r="6" ht="24.95" customHeight="true">
      <c r="A6" s="4"/>
      <c r="B6" s="1"/>
      <c r="C6" s="1"/>
      <c r="D6" s="1"/>
      <c r="E6" s="1" t="s">
        <v>27</v>
      </c>
      <c r="F6" s="1"/>
      <c r="G6" s="1"/>
      <c r="H6" s="1" t="s">
        <v>28</v>
      </c>
      <c r="I6" s="1"/>
      <c r="J6" s="1"/>
      <c r="K6" s="1" t="s">
        <v>31</v>
      </c>
      <c r="L6" s="1"/>
      <c r="M6" s="1"/>
      <c r="N6" s="1"/>
      <c r="O6" s="1"/>
      <c r="P6" s="1"/>
      <c r="Q6" s="1"/>
      <c r="R6" s="1"/>
      <c r="S6" s="1"/>
      <c r="T6" s="1"/>
      <c r="U6" s="1"/>
      <c r="V6" s="1"/>
      <c r="W6" s="1"/>
      <c r="X6" s="1"/>
      <c r="Y6" s="1"/>
      <c r="Z6" s="1" t="s">
        <v>42</v>
      </c>
      <c r="AA6" s="1"/>
      <c r="AB6" s="1"/>
      <c r="AC6" s="1" t="s">
        <v>45</v>
      </c>
      <c r="AD6" s="1"/>
      <c r="AE6" s="1"/>
      <c r="AF6" s="1"/>
      <c r="AG6" s="1"/>
      <c r="AH6" s="23"/>
      <c r="AI6" s="26"/>
      <c r="AJ6" s="8"/>
      <c r="AK6" s="8"/>
      <c r="AL6" s="8"/>
      <c r="AM6" s="8"/>
      <c r="AN6" s="8"/>
      <c r="AO6" s="8"/>
      <c r="AP6" s="8"/>
      <c r="AQ6" s="8"/>
      <c r="AR6" s="8"/>
      <c r="AS6" s="8"/>
      <c r="AT6" s="8"/>
      <c r="AU6" s="8"/>
      <c r="AV6" s="8"/>
      <c r="AW6" s="8"/>
      <c r="AX6" s="8"/>
    </row>
    <row r="7" ht="24.95" customHeight="true">
      <c r="A7" s="4"/>
      <c r="B7" s="1"/>
      <c r="C7" s="1"/>
      <c r="D7" s="1"/>
      <c r="E7" s="1"/>
      <c r="F7" s="1"/>
      <c r="G7" s="1"/>
      <c r="H7" s="1"/>
      <c r="I7" s="1"/>
      <c r="J7" s="1"/>
      <c r="K7" s="1" t="s">
        <v>32</v>
      </c>
      <c r="L7" s="1"/>
      <c r="M7" s="1"/>
      <c r="N7" s="1" t="s">
        <v>34</v>
      </c>
      <c r="O7" s="1"/>
      <c r="P7" s="1"/>
      <c r="Q7" s="1" t="s">
        <v>35</v>
      </c>
      <c r="R7" s="1"/>
      <c r="S7" s="1"/>
      <c r="T7" s="1" t="s">
        <v>38</v>
      </c>
      <c r="U7" s="1"/>
      <c r="V7" s="1"/>
      <c r="W7" s="1" t="s">
        <v>39</v>
      </c>
      <c r="X7" s="1"/>
      <c r="Y7" s="1"/>
      <c r="Z7" s="1"/>
      <c r="AA7" s="1"/>
      <c r="AB7" s="1"/>
      <c r="AC7" s="1" t="s">
        <v>46</v>
      </c>
      <c r="AD7" s="1"/>
      <c r="AE7" s="1"/>
      <c r="AF7" s="1" t="s">
        <v>48</v>
      </c>
      <c r="AG7" s="1"/>
      <c r="AH7" s="23"/>
      <c r="AI7" s="26"/>
      <c r="AJ7" s="8"/>
      <c r="AK7" s="8"/>
      <c r="AL7" s="8"/>
      <c r="AM7" s="8"/>
      <c r="AN7" s="8"/>
      <c r="AO7" s="8"/>
      <c r="AP7" s="8"/>
      <c r="AQ7" s="8"/>
      <c r="AR7" s="8"/>
      <c r="AS7" s="8"/>
      <c r="AT7" s="8"/>
      <c r="AU7" s="8"/>
      <c r="AV7" s="8"/>
      <c r="AW7" s="8"/>
      <c r="AX7" s="8"/>
    </row>
    <row r="8" ht="24.95" customHeight="true">
      <c r="A8" s="4"/>
      <c r="B8" s="12" t="s">
        <v>23</v>
      </c>
      <c r="C8" s="12" t="s">
        <v>24</v>
      </c>
      <c r="D8" s="12" t="s">
        <v>25</v>
      </c>
      <c r="E8" s="12" t="s">
        <v>23</v>
      </c>
      <c r="F8" s="12" t="s">
        <v>24</v>
      </c>
      <c r="G8" s="12" t="s">
        <v>25</v>
      </c>
      <c r="H8" s="12" t="s">
        <v>23</v>
      </c>
      <c r="I8" s="12" t="s">
        <v>24</v>
      </c>
      <c r="J8" s="12" t="s">
        <v>25</v>
      </c>
      <c r="K8" s="12" t="s">
        <v>23</v>
      </c>
      <c r="L8" s="12" t="s">
        <v>24</v>
      </c>
      <c r="M8" s="12" t="s">
        <v>25</v>
      </c>
      <c r="N8" s="12" t="s">
        <v>23</v>
      </c>
      <c r="O8" s="12" t="s">
        <v>24</v>
      </c>
      <c r="P8" s="12" t="s">
        <v>25</v>
      </c>
      <c r="Q8" s="12" t="s">
        <v>23</v>
      </c>
      <c r="R8" s="12" t="s">
        <v>24</v>
      </c>
      <c r="S8" s="12" t="s">
        <v>25</v>
      </c>
      <c r="T8" s="12" t="s">
        <v>23</v>
      </c>
      <c r="U8" s="12" t="s">
        <v>24</v>
      </c>
      <c r="V8" s="12" t="s">
        <v>25</v>
      </c>
      <c r="W8" s="12" t="s">
        <v>23</v>
      </c>
      <c r="X8" s="12" t="s">
        <v>24</v>
      </c>
      <c r="Y8" s="12" t="s">
        <v>25</v>
      </c>
      <c r="Z8" s="12" t="s">
        <v>23</v>
      </c>
      <c r="AA8" s="12" t="s">
        <v>24</v>
      </c>
      <c r="AB8" s="12" t="s">
        <v>25</v>
      </c>
      <c r="AC8" s="12" t="s">
        <v>23</v>
      </c>
      <c r="AD8" s="12" t="s">
        <v>24</v>
      </c>
      <c r="AE8" s="12" t="s">
        <v>25</v>
      </c>
      <c r="AF8" s="12" t="s">
        <v>23</v>
      </c>
      <c r="AG8" s="12" t="s">
        <v>24</v>
      </c>
      <c r="AH8" s="24" t="s">
        <v>25</v>
      </c>
      <c r="AI8" s="8"/>
      <c r="AJ8" s="8"/>
      <c r="AK8" s="8"/>
      <c r="AL8" s="8"/>
      <c r="AM8" s="8"/>
      <c r="AN8" s="8"/>
      <c r="AO8" s="8"/>
      <c r="AP8" s="8"/>
      <c r="AQ8" s="8"/>
      <c r="AR8" s="8"/>
      <c r="AS8" s="8"/>
      <c r="AT8" s="8"/>
      <c r="AU8" s="8"/>
      <c r="AV8" s="8"/>
      <c r="AW8" s="8"/>
      <c r="AX8" s="8"/>
    </row>
    <row r="9" ht="39.95" customHeight="true">
      <c r="A9" s="4" t="s">
        <v>4</v>
      </c>
      <c r="B9" s="13" t="n">
        <f>SUM(C9:D9)</f>
        <v>648</v>
      </c>
      <c r="C9" s="13" t="n">
        <f>SUM(C10:C22)</f>
        <v>377</v>
      </c>
      <c r="D9" s="13" t="n">
        <f>SUM(D10:D22)</f>
        <v>271</v>
      </c>
      <c r="E9" s="13" t="n">
        <f>SUM(F9:G9)</f>
        <v>0</v>
      </c>
      <c r="F9" s="13" t="n">
        <f>SUM(F10:F22)</f>
        <v>0</v>
      </c>
      <c r="G9" s="13" t="n">
        <f>SUM(G10:G22)</f>
        <v>0</v>
      </c>
      <c r="H9" s="13" t="n">
        <f>SUM(I9:J9)</f>
        <v>7</v>
      </c>
      <c r="I9" s="13" t="n">
        <f>SUM(I10:I22)</f>
        <v>4</v>
      </c>
      <c r="J9" s="13" t="n">
        <f>SUM(J10:J22)</f>
        <v>3</v>
      </c>
      <c r="K9" s="13" t="n">
        <f>SUM(L9:M9)</f>
        <v>502</v>
      </c>
      <c r="L9" s="13" t="n">
        <f>SUM(L10:L22)</f>
        <v>317</v>
      </c>
      <c r="M9" s="13" t="n">
        <f>SUM(M10:M22)</f>
        <v>185</v>
      </c>
      <c r="N9" s="13" t="n">
        <f>SUM(O9:P9)</f>
        <v>35</v>
      </c>
      <c r="O9" s="13" t="n">
        <f>SUM(O10:O22)</f>
        <v>4</v>
      </c>
      <c r="P9" s="13" t="n">
        <f>SUM(P10:P22)</f>
        <v>31</v>
      </c>
      <c r="Q9" s="13" t="n">
        <f>SUM(R9:S9)</f>
        <v>191</v>
      </c>
      <c r="R9" s="13" t="n">
        <f>SUM(R10:R22)</f>
        <v>171</v>
      </c>
      <c r="S9" s="13" t="n">
        <f>SUM(S10:S22)</f>
        <v>20</v>
      </c>
      <c r="T9" s="13" t="n">
        <f>SUM(U9:V9)</f>
        <v>96</v>
      </c>
      <c r="U9" s="13" t="n">
        <f>SUM(U10:U22)</f>
        <v>56</v>
      </c>
      <c r="V9" s="13" t="n">
        <f>SUM(V10:V22)</f>
        <v>40</v>
      </c>
      <c r="W9" s="13" t="n">
        <f>SUM(X9:Y9)</f>
        <v>180</v>
      </c>
      <c r="X9" s="13" t="n">
        <f>SUM(X10:X22)</f>
        <v>86</v>
      </c>
      <c r="Y9" s="13" t="n">
        <f>SUM(Y10:Y22)</f>
        <v>94</v>
      </c>
      <c r="Z9" s="13" t="n">
        <f>SUM(AA9:AB9)</f>
        <v>27</v>
      </c>
      <c r="AA9" s="13" t="n">
        <f>SUM(AA10:AA22)</f>
        <v>22</v>
      </c>
      <c r="AB9" s="13" t="n">
        <f>SUM(AB10:AB22)</f>
        <v>5</v>
      </c>
      <c r="AC9" s="13" t="n">
        <f>SUM(AD9:AE9)</f>
        <v>32</v>
      </c>
      <c r="AD9" s="13" t="n">
        <f>SUM(AD10:AD22)</f>
        <v>15</v>
      </c>
      <c r="AE9" s="13" t="n">
        <f>SUM(AE10:AE22)</f>
        <v>17</v>
      </c>
      <c r="AF9" s="13" t="n">
        <f>SUM(AG9:AH9)</f>
        <v>80</v>
      </c>
      <c r="AG9" s="13" t="n">
        <f>SUM(AG10:AG22)</f>
        <v>19</v>
      </c>
      <c r="AH9" s="25" t="n">
        <f>SUM(AH10:AH22)</f>
        <v>61</v>
      </c>
      <c r="AI9" s="8"/>
      <c r="AJ9" s="8"/>
      <c r="AK9" s="8"/>
      <c r="AL9" s="8"/>
      <c r="AM9" s="8"/>
      <c r="AN9" s="8"/>
      <c r="AO9" s="8"/>
      <c r="AP9" s="8"/>
      <c r="AQ9" s="8"/>
      <c r="AR9" s="8"/>
      <c r="AS9" s="8"/>
      <c r="AT9" s="8"/>
      <c r="AU9" s="8"/>
      <c r="AV9" s="8"/>
      <c r="AW9" s="8"/>
      <c r="AX9" s="8"/>
    </row>
    <row r="10" ht="39.95" customHeight="true">
      <c r="A10" s="4" t="s">
        <v>5</v>
      </c>
      <c r="B10" s="13" t="n">
        <f>SUM(C10:D10)</f>
        <v>256</v>
      </c>
      <c r="C10" s="13" t="n">
        <f>SUM(F10, I10, L10, AA10, AD10, AG10)</f>
        <v>135</v>
      </c>
      <c r="D10" s="13" t="n">
        <f>SUM(G10, J10, M10, AB10, AE10, AH10)</f>
        <v>121</v>
      </c>
      <c r="E10" s="13" t="n">
        <f>SUM(F10:G10)</f>
        <v>0</v>
      </c>
      <c r="F10" s="13" t="n">
        <v>0</v>
      </c>
      <c r="G10" s="13" t="n">
        <v>0</v>
      </c>
      <c r="H10" s="13" t="n">
        <f>SUM(I10:J10)</f>
        <v>7</v>
      </c>
      <c r="I10" s="13" t="n">
        <v>4</v>
      </c>
      <c r="J10" s="13" t="n">
        <v>3</v>
      </c>
      <c r="K10" s="13" t="n">
        <f>SUM(L10:M10)</f>
        <v>231</v>
      </c>
      <c r="L10" s="13" t="n">
        <f>SUM(O10, R10, U10, X10)</f>
        <v>125</v>
      </c>
      <c r="M10" s="13" t="n">
        <f>SUM(P10, S10, V10, Y10)</f>
        <v>106</v>
      </c>
      <c r="N10" s="13" t="n">
        <f>SUM(O10:P10)</f>
        <v>18</v>
      </c>
      <c r="O10" s="13" t="n">
        <v>2</v>
      </c>
      <c r="P10" s="13" t="n">
        <v>16</v>
      </c>
      <c r="Q10" s="13" t="n">
        <f>SUM(R10:S10)</f>
        <v>43</v>
      </c>
      <c r="R10" s="13" t="n">
        <v>39</v>
      </c>
      <c r="S10" s="13" t="n">
        <v>4</v>
      </c>
      <c r="T10" s="13" t="n">
        <f>SUM(U10:V10)</f>
        <v>1</v>
      </c>
      <c r="U10" s="13" t="n">
        <v>0</v>
      </c>
      <c r="V10" s="13" t="n">
        <v>1</v>
      </c>
      <c r="W10" s="13" t="n">
        <f>SUM(X10:Y10)</f>
        <v>169</v>
      </c>
      <c r="X10" s="13" t="n">
        <v>84</v>
      </c>
      <c r="Y10" s="13" t="n">
        <v>85</v>
      </c>
      <c r="Z10" s="13" t="n">
        <f>SUM(AA10:AB10)</f>
        <v>0</v>
      </c>
      <c r="AA10" s="13" t="n">
        <v>0</v>
      </c>
      <c r="AB10" s="13" t="n">
        <v>0</v>
      </c>
      <c r="AC10" s="13" t="n">
        <f>SUM(AD10:AE10)</f>
        <v>9</v>
      </c>
      <c r="AD10" s="13" t="n">
        <v>3</v>
      </c>
      <c r="AE10" s="13" t="n">
        <v>6</v>
      </c>
      <c r="AF10" s="13" t="n">
        <f>SUM(AG10:AH10)</f>
        <v>9</v>
      </c>
      <c r="AG10" s="13" t="n">
        <v>3</v>
      </c>
      <c r="AH10" s="25" t="n">
        <v>6</v>
      </c>
      <c r="AI10" s="8"/>
      <c r="AJ10" s="8"/>
      <c r="AK10" s="8"/>
      <c r="AL10" s="8"/>
      <c r="AM10" s="8"/>
      <c r="AN10" s="8"/>
      <c r="AO10" s="8"/>
      <c r="AP10" s="8"/>
      <c r="AQ10" s="8"/>
      <c r="AR10" s="8"/>
      <c r="AS10" s="8"/>
      <c r="AT10" s="8"/>
      <c r="AU10" s="8"/>
      <c r="AV10" s="8"/>
      <c r="AW10" s="8"/>
      <c r="AX10" s="8"/>
    </row>
    <row r="11" ht="39.95" customHeight="true">
      <c r="A11" s="4" t="s">
        <v>6</v>
      </c>
      <c r="B11" s="13" t="n">
        <f>SUM(C11:D11)</f>
        <v>39</v>
      </c>
      <c r="C11" s="13" t="n">
        <f>SUM(F11, I11, L11, AA11, AD11, AG11)</f>
        <v>21</v>
      </c>
      <c r="D11" s="13" t="n">
        <f>SUM(G11, J11, M11, AB11, AE11, AH11)</f>
        <v>18</v>
      </c>
      <c r="E11" s="13" t="n">
        <f>SUM(F11:G11)</f>
        <v>0</v>
      </c>
      <c r="F11" s="13" t="n">
        <v>0</v>
      </c>
      <c r="G11" s="13" t="n">
        <v>0</v>
      </c>
      <c r="H11" s="13" t="n">
        <f>SUM(I11:J11)</f>
        <v>0</v>
      </c>
      <c r="I11" s="13" t="n">
        <v>0</v>
      </c>
      <c r="J11" s="13" t="n">
        <v>0</v>
      </c>
      <c r="K11" s="13" t="n">
        <f>SUM(L11:M11)</f>
        <v>30</v>
      </c>
      <c r="L11" s="13" t="n">
        <f>SUM(O11, R11, U11, X11)</f>
        <v>18</v>
      </c>
      <c r="M11" s="13" t="n">
        <f>SUM(P11, S11, V11, Y11)</f>
        <v>12</v>
      </c>
      <c r="N11" s="13" t="n">
        <f>SUM(O11:P11)</f>
        <v>0</v>
      </c>
      <c r="O11" s="13" t="n">
        <v>0</v>
      </c>
      <c r="P11" s="13" t="n">
        <v>0</v>
      </c>
      <c r="Q11" s="13" t="n">
        <f>SUM(R11:S11)</f>
        <v>21</v>
      </c>
      <c r="R11" s="13" t="n">
        <v>16</v>
      </c>
      <c r="S11" s="13" t="n">
        <v>5</v>
      </c>
      <c r="T11" s="13" t="n">
        <f>SUM(U11:V11)</f>
        <v>4</v>
      </c>
      <c r="U11" s="13" t="n">
        <v>1</v>
      </c>
      <c r="V11" s="13" t="n">
        <v>3</v>
      </c>
      <c r="W11" s="13" t="n">
        <f>SUM(X11:Y11)</f>
        <v>5</v>
      </c>
      <c r="X11" s="13" t="n">
        <v>1</v>
      </c>
      <c r="Y11" s="13" t="n">
        <v>4</v>
      </c>
      <c r="Z11" s="13" t="n">
        <f>SUM(AA11:AB11)</f>
        <v>0</v>
      </c>
      <c r="AA11" s="13" t="n">
        <v>0</v>
      </c>
      <c r="AB11" s="13" t="n">
        <v>0</v>
      </c>
      <c r="AC11" s="13" t="n">
        <f>SUM(AD11:AE11)</f>
        <v>2</v>
      </c>
      <c r="AD11" s="13" t="n">
        <v>1</v>
      </c>
      <c r="AE11" s="13" t="n">
        <v>1</v>
      </c>
      <c r="AF11" s="13" t="n">
        <f>SUM(AG11:AH11)</f>
        <v>7</v>
      </c>
      <c r="AG11" s="13" t="n">
        <v>2</v>
      </c>
      <c r="AH11" s="25" t="n">
        <v>5</v>
      </c>
      <c r="AI11" s="8"/>
      <c r="AJ11" s="8"/>
      <c r="AK11" s="8"/>
      <c r="AL11" s="8"/>
      <c r="AM11" s="8"/>
      <c r="AN11" s="8"/>
      <c r="AO11" s="8"/>
      <c r="AP11" s="8"/>
      <c r="AQ11" s="8"/>
      <c r="AR11" s="8"/>
      <c r="AS11" s="8"/>
      <c r="AT11" s="8"/>
      <c r="AU11" s="8"/>
      <c r="AV11" s="8"/>
      <c r="AW11" s="8"/>
      <c r="AX11" s="8"/>
    </row>
    <row r="12" ht="39.95" customHeight="true">
      <c r="A12" s="4" t="s">
        <v>7</v>
      </c>
      <c r="B12" s="13" t="n">
        <f>SUM(C12:D12)</f>
        <v>59</v>
      </c>
      <c r="C12" s="13" t="n">
        <f>SUM(F12, I12, L12, AA12, AD12, AG12)</f>
        <v>42</v>
      </c>
      <c r="D12" s="13" t="n">
        <f>SUM(G12, J12, M12, AB12, AE12, AH12)</f>
        <v>17</v>
      </c>
      <c r="E12" s="13" t="n">
        <f>SUM(F12:G12)</f>
        <v>0</v>
      </c>
      <c r="F12" s="13" t="n">
        <v>0</v>
      </c>
      <c r="G12" s="13" t="n">
        <v>0</v>
      </c>
      <c r="H12" s="13" t="n">
        <f>SUM(I12:J12)</f>
        <v>0</v>
      </c>
      <c r="I12" s="13" t="n">
        <v>0</v>
      </c>
      <c r="J12" s="13" t="n">
        <v>0</v>
      </c>
      <c r="K12" s="13" t="n">
        <f>SUM(L12:M12)</f>
        <v>47</v>
      </c>
      <c r="L12" s="13" t="n">
        <f>SUM(O12, R12, U12, X12)</f>
        <v>39</v>
      </c>
      <c r="M12" s="13" t="n">
        <f>SUM(P12, S12, V12, Y12)</f>
        <v>8</v>
      </c>
      <c r="N12" s="13" t="n">
        <f>SUM(O12:P12)</f>
        <v>1</v>
      </c>
      <c r="O12" s="13" t="n">
        <v>0</v>
      </c>
      <c r="P12" s="13" t="n">
        <v>1</v>
      </c>
      <c r="Q12" s="13" t="n">
        <f>SUM(R12:S12)</f>
        <v>45</v>
      </c>
      <c r="R12" s="13" t="n">
        <v>38</v>
      </c>
      <c r="S12" s="13" t="n">
        <v>7</v>
      </c>
      <c r="T12" s="13" t="n">
        <f>SUM(U12:V12)</f>
        <v>1</v>
      </c>
      <c r="U12" s="13" t="n">
        <v>1</v>
      </c>
      <c r="V12" s="13" t="n">
        <v>0</v>
      </c>
      <c r="W12" s="13" t="n">
        <f>SUM(X12:Y12)</f>
        <v>0</v>
      </c>
      <c r="X12" s="13" t="n">
        <v>0</v>
      </c>
      <c r="Y12" s="13" t="n">
        <v>0</v>
      </c>
      <c r="Z12" s="13" t="n">
        <f>SUM(AA12:AB12)</f>
        <v>0</v>
      </c>
      <c r="AA12" s="13" t="n">
        <v>0</v>
      </c>
      <c r="AB12" s="13" t="n">
        <v>0</v>
      </c>
      <c r="AC12" s="13" t="n">
        <f>SUM(AD12:AE12)</f>
        <v>4</v>
      </c>
      <c r="AD12" s="13" t="n">
        <v>2</v>
      </c>
      <c r="AE12" s="13" t="n">
        <v>2</v>
      </c>
      <c r="AF12" s="13" t="n">
        <f>SUM(AG12:AH12)</f>
        <v>8</v>
      </c>
      <c r="AG12" s="13" t="n">
        <v>1</v>
      </c>
      <c r="AH12" s="25" t="n">
        <v>7</v>
      </c>
      <c r="AI12" s="8"/>
      <c r="AJ12" s="8"/>
      <c r="AK12" s="8"/>
      <c r="AL12" s="8"/>
      <c r="AM12" s="8"/>
      <c r="AN12" s="8"/>
      <c r="AO12" s="8"/>
      <c r="AP12" s="8"/>
      <c r="AQ12" s="8"/>
      <c r="AR12" s="8"/>
      <c r="AS12" s="8"/>
      <c r="AT12" s="8"/>
      <c r="AU12" s="8"/>
      <c r="AV12" s="8"/>
      <c r="AW12" s="8"/>
      <c r="AX12" s="8"/>
    </row>
    <row r="13" ht="39.95" customHeight="true">
      <c r="A13" s="4" t="s">
        <v>8</v>
      </c>
      <c r="B13" s="13" t="n">
        <f>SUM(C13:D13)</f>
        <v>19</v>
      </c>
      <c r="C13" s="13" t="n">
        <f>SUM(F13, I13, L13, AA13, AD13, AG13)</f>
        <v>12</v>
      </c>
      <c r="D13" s="13" t="n">
        <f>SUM(G13, J13, M13, AB13, AE13, AH13)</f>
        <v>7</v>
      </c>
      <c r="E13" s="13" t="n">
        <f>SUM(F13:G13)</f>
        <v>0</v>
      </c>
      <c r="F13" s="13" t="n">
        <v>0</v>
      </c>
      <c r="G13" s="13" t="n">
        <v>0</v>
      </c>
      <c r="H13" s="13" t="n">
        <f>SUM(I13:J13)</f>
        <v>0</v>
      </c>
      <c r="I13" s="13" t="n">
        <v>0</v>
      </c>
      <c r="J13" s="13" t="n">
        <v>0</v>
      </c>
      <c r="K13" s="13" t="n">
        <f>SUM(L13:M13)</f>
        <v>14</v>
      </c>
      <c r="L13" s="13" t="n">
        <f>SUM(O13, R13, U13, X13)</f>
        <v>11</v>
      </c>
      <c r="M13" s="13" t="n">
        <f>SUM(P13, S13, V13, Y13)</f>
        <v>3</v>
      </c>
      <c r="N13" s="13" t="n">
        <f>SUM(O13:P13)</f>
        <v>0</v>
      </c>
      <c r="O13" s="13" t="n">
        <v>0</v>
      </c>
      <c r="P13" s="13" t="n">
        <v>0</v>
      </c>
      <c r="Q13" s="13" t="n">
        <f>SUM(R13:S13)</f>
        <v>11</v>
      </c>
      <c r="R13" s="13" t="n">
        <v>11</v>
      </c>
      <c r="S13" s="13" t="n">
        <v>0</v>
      </c>
      <c r="T13" s="13" t="n">
        <f>SUM(U13:V13)</f>
        <v>2</v>
      </c>
      <c r="U13" s="13" t="n">
        <v>0</v>
      </c>
      <c r="V13" s="13" t="n">
        <v>2</v>
      </c>
      <c r="W13" s="13" t="n">
        <f>SUM(X13:Y13)</f>
        <v>1</v>
      </c>
      <c r="X13" s="13" t="n">
        <v>0</v>
      </c>
      <c r="Y13" s="13" t="n">
        <v>1</v>
      </c>
      <c r="Z13" s="13" t="n">
        <f>SUM(AA13:AB13)</f>
        <v>0</v>
      </c>
      <c r="AA13" s="13" t="n">
        <v>0</v>
      </c>
      <c r="AB13" s="13" t="n">
        <v>0</v>
      </c>
      <c r="AC13" s="13" t="n">
        <f>SUM(AD13:AE13)</f>
        <v>2</v>
      </c>
      <c r="AD13" s="13" t="n">
        <v>1</v>
      </c>
      <c r="AE13" s="13" t="n">
        <v>1</v>
      </c>
      <c r="AF13" s="13" t="n">
        <f>SUM(AG13:AH13)</f>
        <v>3</v>
      </c>
      <c r="AG13" s="13" t="n">
        <v>0</v>
      </c>
      <c r="AH13" s="25" t="n">
        <v>3</v>
      </c>
      <c r="AI13" s="8"/>
      <c r="AJ13" s="8"/>
      <c r="AK13" s="8"/>
      <c r="AL13" s="8"/>
      <c r="AM13" s="8"/>
      <c r="AN13" s="8"/>
      <c r="AO13" s="8"/>
      <c r="AP13" s="8"/>
      <c r="AQ13" s="8"/>
      <c r="AR13" s="8"/>
      <c r="AS13" s="8"/>
      <c r="AT13" s="8"/>
      <c r="AU13" s="8"/>
      <c r="AV13" s="8"/>
      <c r="AW13" s="8"/>
      <c r="AX13" s="8"/>
    </row>
    <row r="14" ht="39.95" customHeight="true">
      <c r="A14" s="4" t="s">
        <v>9</v>
      </c>
      <c r="B14" s="13" t="n">
        <f>SUM(C14:D14)</f>
        <v>19</v>
      </c>
      <c r="C14" s="13" t="n">
        <f>SUM(F14, I14, L14, AA14, AD14, AG14)</f>
        <v>10</v>
      </c>
      <c r="D14" s="13" t="n">
        <f>SUM(G14, J14, M14, AB14, AE14, AH14)</f>
        <v>9</v>
      </c>
      <c r="E14" s="13" t="n">
        <f>SUM(F14:G14)</f>
        <v>0</v>
      </c>
      <c r="F14" s="13" t="n">
        <v>0</v>
      </c>
      <c r="G14" s="13" t="n">
        <v>0</v>
      </c>
      <c r="H14" s="13" t="n">
        <f>SUM(I14:J14)</f>
        <v>0</v>
      </c>
      <c r="I14" s="13" t="n">
        <v>0</v>
      </c>
      <c r="J14" s="13" t="n">
        <v>0</v>
      </c>
      <c r="K14" s="13" t="n">
        <f>SUM(L14:M14)</f>
        <v>13</v>
      </c>
      <c r="L14" s="13" t="n">
        <f>SUM(O14, R14, U14, X14)</f>
        <v>9</v>
      </c>
      <c r="M14" s="13" t="n">
        <f>SUM(P14, S14, V14, Y14)</f>
        <v>4</v>
      </c>
      <c r="N14" s="13" t="n">
        <f>SUM(O14:P14)</f>
        <v>1</v>
      </c>
      <c r="O14" s="13" t="n">
        <v>0</v>
      </c>
      <c r="P14" s="13" t="n">
        <v>1</v>
      </c>
      <c r="Q14" s="13" t="n">
        <f>SUM(R14:S14)</f>
        <v>9</v>
      </c>
      <c r="R14" s="13" t="n">
        <v>9</v>
      </c>
      <c r="S14" s="13" t="n">
        <v>0</v>
      </c>
      <c r="T14" s="13" t="n">
        <f>SUM(U14:V14)</f>
        <v>1</v>
      </c>
      <c r="U14" s="13" t="n">
        <v>0</v>
      </c>
      <c r="V14" s="13" t="n">
        <v>1</v>
      </c>
      <c r="W14" s="13" t="n">
        <f>SUM(X14:Y14)</f>
        <v>2</v>
      </c>
      <c r="X14" s="13" t="n">
        <v>0</v>
      </c>
      <c r="Y14" s="13" t="n">
        <v>2</v>
      </c>
      <c r="Z14" s="13" t="n">
        <f>SUM(AA14:AB14)</f>
        <v>0</v>
      </c>
      <c r="AA14" s="13" t="n">
        <v>0</v>
      </c>
      <c r="AB14" s="13" t="n">
        <v>0</v>
      </c>
      <c r="AC14" s="13" t="n">
        <f>SUM(AD14:AE14)</f>
        <v>2</v>
      </c>
      <c r="AD14" s="13" t="n">
        <v>1</v>
      </c>
      <c r="AE14" s="13" t="n">
        <v>1</v>
      </c>
      <c r="AF14" s="13" t="n">
        <f>SUM(AG14:AH14)</f>
        <v>4</v>
      </c>
      <c r="AG14" s="13" t="n">
        <v>0</v>
      </c>
      <c r="AH14" s="25" t="n">
        <v>4</v>
      </c>
      <c r="AI14" s="8"/>
      <c r="AJ14" s="8"/>
      <c r="AK14" s="8"/>
      <c r="AL14" s="8"/>
      <c r="AM14" s="8"/>
      <c r="AN14" s="8"/>
      <c r="AO14" s="8"/>
      <c r="AP14" s="8"/>
      <c r="AQ14" s="8"/>
      <c r="AR14" s="8"/>
      <c r="AS14" s="8"/>
      <c r="AT14" s="8"/>
      <c r="AU14" s="8"/>
      <c r="AV14" s="8"/>
      <c r="AW14" s="8"/>
      <c r="AX14" s="8"/>
    </row>
    <row r="15" ht="39.95" customHeight="true">
      <c r="A15" s="4" t="s">
        <v>10</v>
      </c>
      <c r="B15" s="13" t="n">
        <f>SUM(C15:D15)</f>
        <v>34</v>
      </c>
      <c r="C15" s="13" t="n">
        <f>SUM(F15, I15, L15, AA15, AD15, AG15)</f>
        <v>28</v>
      </c>
      <c r="D15" s="13" t="n">
        <f>SUM(G15, J15, M15, AB15, AE15, AH15)</f>
        <v>6</v>
      </c>
      <c r="E15" s="13" t="n">
        <f>SUM(F15:G15)</f>
        <v>0</v>
      </c>
      <c r="F15" s="13" t="n">
        <v>0</v>
      </c>
      <c r="G15" s="13" t="n">
        <v>0</v>
      </c>
      <c r="H15" s="13" t="n">
        <f>SUM(I15:J15)</f>
        <v>0</v>
      </c>
      <c r="I15" s="13" t="n">
        <v>0</v>
      </c>
      <c r="J15" s="13" t="n">
        <v>0</v>
      </c>
      <c r="K15" s="13" t="n">
        <f>SUM(L15:M15)</f>
        <v>7</v>
      </c>
      <c r="L15" s="13" t="n">
        <f>SUM(O15, R15, U15, X15)</f>
        <v>6</v>
      </c>
      <c r="M15" s="13" t="n">
        <f>SUM(P15, S15, V15, Y15)</f>
        <v>1</v>
      </c>
      <c r="N15" s="13" t="n">
        <f>SUM(O15:P15)</f>
        <v>0</v>
      </c>
      <c r="O15" s="13" t="n">
        <v>0</v>
      </c>
      <c r="P15" s="13" t="n">
        <v>0</v>
      </c>
      <c r="Q15" s="13" t="n">
        <f>SUM(R15:S15)</f>
        <v>5</v>
      </c>
      <c r="R15" s="13" t="n">
        <v>5</v>
      </c>
      <c r="S15" s="13" t="n">
        <v>0</v>
      </c>
      <c r="T15" s="13" t="n">
        <f>SUM(U15:V15)</f>
        <v>1</v>
      </c>
      <c r="U15" s="13" t="n">
        <v>1</v>
      </c>
      <c r="V15" s="13" t="n">
        <v>0</v>
      </c>
      <c r="W15" s="13" t="n">
        <f>SUM(X15:Y15)</f>
        <v>1</v>
      </c>
      <c r="X15" s="13" t="n">
        <v>0</v>
      </c>
      <c r="Y15" s="13" t="n">
        <v>1</v>
      </c>
      <c r="Z15" s="13" t="n">
        <f>SUM(AA15:AB15)</f>
        <v>27</v>
      </c>
      <c r="AA15" s="13" t="n">
        <v>22</v>
      </c>
      <c r="AB15" s="13" t="n">
        <v>5</v>
      </c>
      <c r="AC15" s="13" t="n">
        <f>SUM(AD15:AE15)</f>
        <v>0</v>
      </c>
      <c r="AD15" s="13" t="n">
        <v>0</v>
      </c>
      <c r="AE15" s="13" t="n">
        <v>0</v>
      </c>
      <c r="AF15" s="13" t="n">
        <f>SUM(AG15:AH15)</f>
        <v>0</v>
      </c>
      <c r="AG15" s="13" t="n">
        <v>0</v>
      </c>
      <c r="AH15" s="25" t="n">
        <v>0</v>
      </c>
      <c r="AI15" s="8"/>
      <c r="AJ15" s="8"/>
      <c r="AK15" s="8"/>
      <c r="AL15" s="8"/>
      <c r="AM15" s="8"/>
      <c r="AN15" s="8"/>
      <c r="AO15" s="8"/>
      <c r="AP15" s="8"/>
      <c r="AQ15" s="8"/>
      <c r="AR15" s="8"/>
      <c r="AS15" s="8"/>
      <c r="AT15" s="8"/>
      <c r="AU15" s="8"/>
      <c r="AV15" s="8"/>
      <c r="AW15" s="8"/>
      <c r="AX15" s="8"/>
    </row>
    <row r="16" ht="39.95" customHeight="true">
      <c r="A16" s="4" t="s">
        <v>11</v>
      </c>
      <c r="B16" s="13" t="n">
        <f>SUM(C16:D16)</f>
        <v>15</v>
      </c>
      <c r="C16" s="13" t="n">
        <f>SUM(F16, I16, L16, AA16, AD16, AG16)</f>
        <v>9</v>
      </c>
      <c r="D16" s="13" t="n">
        <f>SUM(G16, J16, M16, AB16, AE16, AH16)</f>
        <v>6</v>
      </c>
      <c r="E16" s="13" t="n">
        <f>SUM(F16:G16)</f>
        <v>0</v>
      </c>
      <c r="F16" s="13" t="n">
        <v>0</v>
      </c>
      <c r="G16" s="13" t="n">
        <v>0</v>
      </c>
      <c r="H16" s="13" t="n">
        <f>SUM(I16:J16)</f>
        <v>0</v>
      </c>
      <c r="I16" s="13" t="n">
        <v>0</v>
      </c>
      <c r="J16" s="13" t="n">
        <v>0</v>
      </c>
      <c r="K16" s="13" t="n">
        <f>SUM(L16:M16)</f>
        <v>11</v>
      </c>
      <c r="L16" s="13" t="n">
        <f>SUM(O16, R16, U16, X16)</f>
        <v>9</v>
      </c>
      <c r="M16" s="13" t="n">
        <f>SUM(P16, S16, V16, Y16)</f>
        <v>2</v>
      </c>
      <c r="N16" s="13" t="n">
        <f>SUM(O16:P16)</f>
        <v>0</v>
      </c>
      <c r="O16" s="13" t="n">
        <v>0</v>
      </c>
      <c r="P16" s="13" t="n">
        <v>0</v>
      </c>
      <c r="Q16" s="13" t="n">
        <f>SUM(R16:S16)</f>
        <v>9</v>
      </c>
      <c r="R16" s="13" t="n">
        <v>8</v>
      </c>
      <c r="S16" s="13" t="n">
        <v>1</v>
      </c>
      <c r="T16" s="13" t="n">
        <f>SUM(U16:V16)</f>
        <v>2</v>
      </c>
      <c r="U16" s="13" t="n">
        <v>1</v>
      </c>
      <c r="V16" s="13" t="n">
        <v>1</v>
      </c>
      <c r="W16" s="13" t="n">
        <f>SUM(X16:Y16)</f>
        <v>0</v>
      </c>
      <c r="X16" s="13" t="n">
        <v>0</v>
      </c>
      <c r="Y16" s="13" t="n">
        <v>0</v>
      </c>
      <c r="Z16" s="13" t="n">
        <f>SUM(AA16:AB16)</f>
        <v>0</v>
      </c>
      <c r="AA16" s="13" t="n">
        <v>0</v>
      </c>
      <c r="AB16" s="13" t="n">
        <v>0</v>
      </c>
      <c r="AC16" s="13" t="n">
        <f>SUM(AD16:AE16)</f>
        <v>2</v>
      </c>
      <c r="AD16" s="13" t="n">
        <v>0</v>
      </c>
      <c r="AE16" s="13" t="n">
        <v>2</v>
      </c>
      <c r="AF16" s="13" t="n">
        <f>SUM(AG16:AH16)</f>
        <v>2</v>
      </c>
      <c r="AG16" s="13" t="n">
        <v>0</v>
      </c>
      <c r="AH16" s="25" t="n">
        <v>2</v>
      </c>
      <c r="AI16" s="8"/>
      <c r="AJ16" s="8"/>
      <c r="AK16" s="8"/>
      <c r="AL16" s="8"/>
      <c r="AM16" s="8"/>
      <c r="AN16" s="8"/>
      <c r="AO16" s="8"/>
      <c r="AP16" s="8"/>
      <c r="AQ16" s="8"/>
      <c r="AR16" s="8"/>
      <c r="AS16" s="8"/>
      <c r="AT16" s="8"/>
      <c r="AU16" s="8"/>
      <c r="AV16" s="8"/>
      <c r="AW16" s="8"/>
      <c r="AX16" s="8"/>
    </row>
    <row r="17" ht="39.95" customHeight="true">
      <c r="A17" s="4" t="s">
        <v>12</v>
      </c>
      <c r="B17" s="13" t="n">
        <f>SUM(C17:D17)</f>
        <v>27</v>
      </c>
      <c r="C17" s="13" t="n">
        <f>SUM(F17, I17, L17, AA17, AD17, AG17)</f>
        <v>16</v>
      </c>
      <c r="D17" s="13" t="n">
        <f>SUM(G17, J17, M17, AB17, AE17, AH17)</f>
        <v>11</v>
      </c>
      <c r="E17" s="13" t="n">
        <f>SUM(F17:G17)</f>
        <v>0</v>
      </c>
      <c r="F17" s="13" t="n">
        <v>0</v>
      </c>
      <c r="G17" s="13" t="n">
        <v>0</v>
      </c>
      <c r="H17" s="13" t="n">
        <f>SUM(I17:J17)</f>
        <v>0</v>
      </c>
      <c r="I17" s="13" t="n">
        <v>0</v>
      </c>
      <c r="J17" s="13" t="n">
        <v>0</v>
      </c>
      <c r="K17" s="13" t="n">
        <f>SUM(L17:M17)</f>
        <v>13</v>
      </c>
      <c r="L17" s="13" t="n">
        <f>SUM(O17, R17, U17, X17)</f>
        <v>12</v>
      </c>
      <c r="M17" s="13" t="n">
        <f>SUM(P17, S17, V17, Y17)</f>
        <v>1</v>
      </c>
      <c r="N17" s="13" t="n">
        <f>SUM(O17:P17)</f>
        <v>0</v>
      </c>
      <c r="O17" s="13" t="n">
        <v>0</v>
      </c>
      <c r="P17" s="13" t="n">
        <v>0</v>
      </c>
      <c r="Q17" s="13" t="n">
        <f>SUM(R17:S17)</f>
        <v>12</v>
      </c>
      <c r="R17" s="13" t="n">
        <v>11</v>
      </c>
      <c r="S17" s="13" t="n">
        <v>1</v>
      </c>
      <c r="T17" s="13" t="n">
        <f>SUM(U17:V17)</f>
        <v>1</v>
      </c>
      <c r="U17" s="13" t="n">
        <v>1</v>
      </c>
      <c r="V17" s="13" t="n">
        <v>0</v>
      </c>
      <c r="W17" s="13" t="n">
        <f>SUM(X17:Y17)</f>
        <v>0</v>
      </c>
      <c r="X17" s="13" t="n">
        <v>0</v>
      </c>
      <c r="Y17" s="13" t="n">
        <v>0</v>
      </c>
      <c r="Z17" s="13" t="n">
        <f>SUM(AA17:AB17)</f>
        <v>0</v>
      </c>
      <c r="AA17" s="13" t="n">
        <v>0</v>
      </c>
      <c r="AB17" s="13" t="n">
        <v>0</v>
      </c>
      <c r="AC17" s="13" t="n">
        <f>SUM(AD17:AE17)</f>
        <v>2</v>
      </c>
      <c r="AD17" s="13" t="n">
        <v>1</v>
      </c>
      <c r="AE17" s="13" t="n">
        <v>1</v>
      </c>
      <c r="AF17" s="13" t="n">
        <f>SUM(AG17:AH17)</f>
        <v>12</v>
      </c>
      <c r="AG17" s="13" t="n">
        <v>3</v>
      </c>
      <c r="AH17" s="25" t="n">
        <v>9</v>
      </c>
      <c r="AI17" s="8"/>
      <c r="AJ17" s="8"/>
      <c r="AK17" s="8"/>
      <c r="AL17" s="8"/>
      <c r="AM17" s="8"/>
      <c r="AN17" s="8"/>
      <c r="AO17" s="8"/>
      <c r="AP17" s="8"/>
      <c r="AQ17" s="8"/>
      <c r="AR17" s="8"/>
      <c r="AS17" s="8"/>
      <c r="AT17" s="8"/>
      <c r="AU17" s="8"/>
      <c r="AV17" s="8"/>
      <c r="AW17" s="8"/>
      <c r="AX17" s="8"/>
    </row>
    <row r="18" ht="39.95" customHeight="true">
      <c r="A18" s="4" t="s">
        <v>13</v>
      </c>
      <c r="B18" s="13" t="n">
        <f>SUM(C18:D18)</f>
        <v>24</v>
      </c>
      <c r="C18" s="13" t="n">
        <f>SUM(F18, I18, L18, AA18, AD18, AG18)</f>
        <v>20</v>
      </c>
      <c r="D18" s="13" t="n">
        <f>SUM(G18, J18, M18, AB18, AE18, AH18)</f>
        <v>4</v>
      </c>
      <c r="E18" s="13" t="n">
        <f>SUM(F18:G18)</f>
        <v>0</v>
      </c>
      <c r="F18" s="13" t="n">
        <v>0</v>
      </c>
      <c r="G18" s="13" t="n">
        <v>0</v>
      </c>
      <c r="H18" s="13" t="n">
        <f>SUM(I18:J18)</f>
        <v>0</v>
      </c>
      <c r="I18" s="13" t="n">
        <v>0</v>
      </c>
      <c r="J18" s="13" t="n">
        <v>0</v>
      </c>
      <c r="K18" s="13" t="n">
        <f>SUM(L18:M18)</f>
        <v>23</v>
      </c>
      <c r="L18" s="13" t="n">
        <f>SUM(O18, R18, U18, X18)</f>
        <v>20</v>
      </c>
      <c r="M18" s="13" t="n">
        <f>SUM(P18, S18, V18, Y18)</f>
        <v>3</v>
      </c>
      <c r="N18" s="13" t="n">
        <f>SUM(O18:P18)</f>
        <v>0</v>
      </c>
      <c r="O18" s="13" t="n">
        <v>0</v>
      </c>
      <c r="P18" s="13" t="n">
        <v>0</v>
      </c>
      <c r="Q18" s="13" t="n">
        <f>SUM(R18:S18)</f>
        <v>20</v>
      </c>
      <c r="R18" s="13" t="n">
        <v>19</v>
      </c>
      <c r="S18" s="13" t="n">
        <v>1</v>
      </c>
      <c r="T18" s="13" t="n">
        <f>SUM(U18:V18)</f>
        <v>2</v>
      </c>
      <c r="U18" s="13" t="n">
        <v>1</v>
      </c>
      <c r="V18" s="13" t="n">
        <v>1</v>
      </c>
      <c r="W18" s="13" t="n">
        <f>SUM(X18:Y18)</f>
        <v>1</v>
      </c>
      <c r="X18" s="13" t="n">
        <v>0</v>
      </c>
      <c r="Y18" s="13" t="n">
        <v>1</v>
      </c>
      <c r="Z18" s="13" t="n">
        <f>SUM(AA18:AB18)</f>
        <v>0</v>
      </c>
      <c r="AA18" s="13" t="n">
        <v>0</v>
      </c>
      <c r="AB18" s="13" t="n">
        <v>0</v>
      </c>
      <c r="AC18" s="13" t="n">
        <f>SUM(AD18:AE18)</f>
        <v>1</v>
      </c>
      <c r="AD18" s="13" t="n">
        <v>0</v>
      </c>
      <c r="AE18" s="13" t="n">
        <v>1</v>
      </c>
      <c r="AF18" s="13" t="n">
        <f>SUM(AG18:AH18)</f>
        <v>0</v>
      </c>
      <c r="AG18" s="13" t="n">
        <v>0</v>
      </c>
      <c r="AH18" s="25" t="n">
        <v>0</v>
      </c>
      <c r="AI18" s="8"/>
      <c r="AJ18" s="8"/>
      <c r="AK18" s="8"/>
      <c r="AL18" s="8"/>
      <c r="AM18" s="8"/>
      <c r="AN18" s="8"/>
      <c r="AO18" s="8"/>
      <c r="AP18" s="8"/>
      <c r="AQ18" s="8"/>
      <c r="AR18" s="8"/>
      <c r="AS18" s="8"/>
      <c r="AT18" s="8"/>
      <c r="AU18" s="8"/>
      <c r="AV18" s="8"/>
      <c r="AW18" s="8"/>
      <c r="AX18" s="8"/>
    </row>
    <row r="19" ht="39.95" customHeight="true">
      <c r="A19" s="4" t="s">
        <v>14</v>
      </c>
      <c r="B19" s="13" t="n">
        <f>SUM(C19:D19)</f>
        <v>25</v>
      </c>
      <c r="C19" s="13" t="n">
        <f>SUM(F19, I19, L19, AA19, AD19, AG19)</f>
        <v>18</v>
      </c>
      <c r="D19" s="13" t="n">
        <f>SUM(G19, J19, M19, AB19, AE19, AH19)</f>
        <v>7</v>
      </c>
      <c r="E19" s="13" t="n">
        <f>SUM(F19:G19)</f>
        <v>0</v>
      </c>
      <c r="F19" s="13" t="n">
        <v>0</v>
      </c>
      <c r="G19" s="13" t="n">
        <v>0</v>
      </c>
      <c r="H19" s="13" t="n">
        <f>SUM(I19:J19)</f>
        <v>0</v>
      </c>
      <c r="I19" s="13" t="n">
        <v>0</v>
      </c>
      <c r="J19" s="13" t="n">
        <v>0</v>
      </c>
      <c r="K19" s="13" t="n">
        <f>SUM(L19:M19)</f>
        <v>19</v>
      </c>
      <c r="L19" s="13" t="n">
        <f>SUM(O19, R19, U19, X19)</f>
        <v>16</v>
      </c>
      <c r="M19" s="13" t="n">
        <f>SUM(P19, S19, V19, Y19)</f>
        <v>3</v>
      </c>
      <c r="N19" s="13" t="n">
        <f>SUM(O19:P19)</f>
        <v>2</v>
      </c>
      <c r="O19" s="13" t="n">
        <v>0</v>
      </c>
      <c r="P19" s="13" t="n">
        <v>2</v>
      </c>
      <c r="Q19" s="13" t="n">
        <f>SUM(R19:S19)</f>
        <v>16</v>
      </c>
      <c r="R19" s="13" t="n">
        <v>15</v>
      </c>
      <c r="S19" s="13" t="n">
        <v>1</v>
      </c>
      <c r="T19" s="13" t="n">
        <f>SUM(U19:V19)</f>
        <v>1</v>
      </c>
      <c r="U19" s="13" t="n">
        <v>1</v>
      </c>
      <c r="V19" s="13" t="n">
        <v>0</v>
      </c>
      <c r="W19" s="13" t="n">
        <f>SUM(X19:Y19)</f>
        <v>0</v>
      </c>
      <c r="X19" s="13" t="n">
        <v>0</v>
      </c>
      <c r="Y19" s="13" t="n">
        <v>0</v>
      </c>
      <c r="Z19" s="13" t="n">
        <f>SUM(AA19:AB19)</f>
        <v>0</v>
      </c>
      <c r="AA19" s="13" t="n">
        <v>0</v>
      </c>
      <c r="AB19" s="13" t="n">
        <v>0</v>
      </c>
      <c r="AC19" s="13" t="n">
        <f>SUM(AD19:AE19)</f>
        <v>2</v>
      </c>
      <c r="AD19" s="13" t="n">
        <v>1</v>
      </c>
      <c r="AE19" s="13" t="n">
        <v>1</v>
      </c>
      <c r="AF19" s="13" t="n">
        <f>SUM(AG19:AH19)</f>
        <v>4</v>
      </c>
      <c r="AG19" s="13" t="n">
        <v>1</v>
      </c>
      <c r="AH19" s="25" t="n">
        <v>3</v>
      </c>
      <c r="AI19" s="8"/>
      <c r="AJ19" s="8"/>
      <c r="AK19" s="8"/>
      <c r="AL19" s="8"/>
      <c r="AM19" s="8"/>
      <c r="AN19" s="8"/>
      <c r="AO19" s="8"/>
      <c r="AP19" s="8"/>
      <c r="AQ19" s="8"/>
      <c r="AR19" s="8"/>
      <c r="AS19" s="8"/>
      <c r="AT19" s="8"/>
      <c r="AU19" s="8"/>
      <c r="AV19" s="8"/>
      <c r="AW19" s="8"/>
      <c r="AX19" s="8"/>
    </row>
    <row r="20" ht="39.95" customHeight="true">
      <c r="A20" s="4" t="s">
        <v>15</v>
      </c>
      <c r="B20" s="13" t="n">
        <f>SUM(C20:D20)</f>
        <v>1</v>
      </c>
      <c r="C20" s="13" t="n">
        <f>SUM(F20, I20, L20, AA20, AD20, AG20)</f>
        <v>0</v>
      </c>
      <c r="D20" s="13" t="n">
        <f>SUM(G20, J20, M20, AB20, AE20, AH20)</f>
        <v>1</v>
      </c>
      <c r="E20" s="13" t="n">
        <f>SUM(F20:G20)</f>
        <v>0</v>
      </c>
      <c r="F20" s="13" t="n">
        <v>0</v>
      </c>
      <c r="G20" s="13" t="n">
        <v>0</v>
      </c>
      <c r="H20" s="13" t="n">
        <f>SUM(I20:J20)</f>
        <v>0</v>
      </c>
      <c r="I20" s="13" t="n">
        <v>0</v>
      </c>
      <c r="J20" s="13" t="n">
        <v>0</v>
      </c>
      <c r="K20" s="13" t="n">
        <f>SUM(L20:M20)</f>
        <v>0</v>
      </c>
      <c r="L20" s="13" t="n">
        <f>SUM(O20, R20, U20, X20)</f>
        <v>0</v>
      </c>
      <c r="M20" s="13" t="n">
        <f>SUM(P20, S20, V20, Y20)</f>
        <v>0</v>
      </c>
      <c r="N20" s="13" t="n">
        <f>SUM(O20:P20)</f>
        <v>0</v>
      </c>
      <c r="O20" s="13" t="n">
        <v>0</v>
      </c>
      <c r="P20" s="13" t="n">
        <v>0</v>
      </c>
      <c r="Q20" s="13" t="n">
        <f>SUM(R20:S20)</f>
        <v>0</v>
      </c>
      <c r="R20" s="13" t="n">
        <v>0</v>
      </c>
      <c r="S20" s="13" t="n">
        <v>0</v>
      </c>
      <c r="T20" s="13" t="n">
        <f>SUM(U20:V20)</f>
        <v>0</v>
      </c>
      <c r="U20" s="13" t="n">
        <v>0</v>
      </c>
      <c r="V20" s="13" t="n">
        <v>0</v>
      </c>
      <c r="W20" s="13" t="n">
        <f>SUM(X20:Y20)</f>
        <v>0</v>
      </c>
      <c r="X20" s="13" t="n">
        <v>0</v>
      </c>
      <c r="Y20" s="13" t="n">
        <v>0</v>
      </c>
      <c r="Z20" s="13" t="n">
        <f>SUM(AA20:AB20)</f>
        <v>0</v>
      </c>
      <c r="AA20" s="13" t="n">
        <v>0</v>
      </c>
      <c r="AB20" s="13" t="n">
        <v>0</v>
      </c>
      <c r="AC20" s="13" t="n">
        <f>SUM(AD20:AE20)</f>
        <v>0</v>
      </c>
      <c r="AD20" s="13" t="n">
        <v>0</v>
      </c>
      <c r="AE20" s="13" t="n">
        <v>0</v>
      </c>
      <c r="AF20" s="13" t="n">
        <f>SUM(AG20:AH20)</f>
        <v>1</v>
      </c>
      <c r="AG20" s="13" t="n">
        <v>0</v>
      </c>
      <c r="AH20" s="25" t="n">
        <v>1</v>
      </c>
      <c r="AI20" s="8"/>
      <c r="AJ20" s="8"/>
      <c r="AK20" s="8"/>
      <c r="AL20" s="8"/>
      <c r="AM20" s="8"/>
      <c r="AN20" s="8"/>
      <c r="AO20" s="8"/>
      <c r="AP20" s="8"/>
      <c r="AQ20" s="8"/>
      <c r="AR20" s="8"/>
      <c r="AS20" s="8"/>
      <c r="AT20" s="8"/>
      <c r="AU20" s="8"/>
      <c r="AV20" s="8"/>
      <c r="AW20" s="8"/>
      <c r="AX20" s="8"/>
    </row>
    <row r="21" ht="39.95" customHeight="true">
      <c r="A21" s="4" t="s">
        <v>16</v>
      </c>
      <c r="B21" s="13" t="n">
        <f>SUM(C21:D21)</f>
        <v>4</v>
      </c>
      <c r="C21" s="13" t="n">
        <f>SUM(F21, I21, L21, AA21, AD21, AG21)</f>
        <v>2</v>
      </c>
      <c r="D21" s="13" t="n">
        <f>SUM(G21, J21, M21, AB21, AE21, AH21)</f>
        <v>2</v>
      </c>
      <c r="E21" s="13" t="n">
        <f>SUM(F21:G21)</f>
        <v>0</v>
      </c>
      <c r="F21" s="13" t="n">
        <v>0</v>
      </c>
      <c r="G21" s="13" t="n">
        <v>0</v>
      </c>
      <c r="H21" s="13" t="n">
        <f>SUM(I21:J21)</f>
        <v>0</v>
      </c>
      <c r="I21" s="13" t="n">
        <v>0</v>
      </c>
      <c r="J21" s="13" t="n">
        <v>0</v>
      </c>
      <c r="K21" s="13" t="n">
        <f>SUM(L21:M21)</f>
        <v>3</v>
      </c>
      <c r="L21" s="13" t="n">
        <f>SUM(O21, R21, U21, X21)</f>
        <v>2</v>
      </c>
      <c r="M21" s="13" t="n">
        <f>SUM(P21, S21, V21, Y21)</f>
        <v>1</v>
      </c>
      <c r="N21" s="13" t="n">
        <f>SUM(O21:P21)</f>
        <v>1</v>
      </c>
      <c r="O21" s="13" t="n">
        <v>0</v>
      </c>
      <c r="P21" s="13" t="n">
        <v>1</v>
      </c>
      <c r="Q21" s="13" t="n">
        <f>SUM(R21:S21)</f>
        <v>0</v>
      </c>
      <c r="R21" s="13" t="n">
        <v>0</v>
      </c>
      <c r="S21" s="13" t="n">
        <v>0</v>
      </c>
      <c r="T21" s="13" t="n">
        <f>SUM(U21:V21)</f>
        <v>2</v>
      </c>
      <c r="U21" s="13" t="n">
        <v>2</v>
      </c>
      <c r="V21" s="13" t="n">
        <v>0</v>
      </c>
      <c r="W21" s="13" t="n">
        <f>SUM(X21:Y21)</f>
        <v>0</v>
      </c>
      <c r="X21" s="13" t="n">
        <v>0</v>
      </c>
      <c r="Y21" s="13" t="n">
        <v>0</v>
      </c>
      <c r="Z21" s="13" t="n">
        <f>SUM(AA21:AB21)</f>
        <v>0</v>
      </c>
      <c r="AA21" s="13" t="n">
        <v>0</v>
      </c>
      <c r="AB21" s="13" t="n">
        <v>0</v>
      </c>
      <c r="AC21" s="13" t="n">
        <f>SUM(AD21:AE21)</f>
        <v>0</v>
      </c>
      <c r="AD21" s="13" t="n">
        <v>0</v>
      </c>
      <c r="AE21" s="13" t="n">
        <v>0</v>
      </c>
      <c r="AF21" s="13" t="n">
        <f>SUM(AG21:AH21)</f>
        <v>1</v>
      </c>
      <c r="AG21" s="13" t="n">
        <v>0</v>
      </c>
      <c r="AH21" s="25" t="n">
        <v>1</v>
      </c>
      <c r="AI21" s="8"/>
      <c r="AJ21" s="8"/>
      <c r="AK21" s="8"/>
      <c r="AL21" s="8"/>
      <c r="AM21" s="8"/>
      <c r="AN21" s="8"/>
      <c r="AO21" s="8"/>
      <c r="AP21" s="8"/>
      <c r="AQ21" s="8"/>
      <c r="AR21" s="8"/>
      <c r="AS21" s="8"/>
      <c r="AT21" s="8"/>
      <c r="AU21" s="8"/>
      <c r="AV21" s="8"/>
      <c r="AW21" s="8"/>
      <c r="AX21" s="8"/>
    </row>
    <row r="22" ht="39.95" customHeight="true">
      <c r="A22" s="4" t="s">
        <v>17</v>
      </c>
      <c r="B22" s="13" t="n">
        <f>SUM(C22:D22)</f>
        <v>126</v>
      </c>
      <c r="C22" s="13" t="n">
        <f>SUM(F22, I22, L22, AA22, AD22, AG22)</f>
        <v>64</v>
      </c>
      <c r="D22" s="13" t="n">
        <f>SUM(G22, J22, M22, AB22, AE22, AH22)</f>
        <v>62</v>
      </c>
      <c r="E22" s="13" t="n">
        <f>SUM(F22:G22)</f>
        <v>0</v>
      </c>
      <c r="F22" s="13" t="n">
        <v>0</v>
      </c>
      <c r="G22" s="13" t="n">
        <v>0</v>
      </c>
      <c r="H22" s="13" t="n">
        <f>SUM(I22:J22)</f>
        <v>0</v>
      </c>
      <c r="I22" s="13" t="n">
        <v>0</v>
      </c>
      <c r="J22" s="13" t="n">
        <v>0</v>
      </c>
      <c r="K22" s="13" t="n">
        <f>SUM(L22:M22)</f>
        <v>91</v>
      </c>
      <c r="L22" s="13" t="n">
        <f>SUM(O22, R22, U22, X22)</f>
        <v>50</v>
      </c>
      <c r="M22" s="13" t="n">
        <f>SUM(P22, S22, V22, Y22)</f>
        <v>41</v>
      </c>
      <c r="N22" s="13" t="n">
        <f>SUM(O22:P22)</f>
        <v>12</v>
      </c>
      <c r="O22" s="13" t="n">
        <v>2</v>
      </c>
      <c r="P22" s="13" t="n">
        <v>10</v>
      </c>
      <c r="Q22" s="13" t="n">
        <f>SUM(R22:S22)</f>
        <v>0</v>
      </c>
      <c r="R22" s="13" t="n">
        <v>0</v>
      </c>
      <c r="S22" s="13" t="n">
        <v>0</v>
      </c>
      <c r="T22" s="13" t="n">
        <f>SUM(U22:V22)</f>
        <v>78</v>
      </c>
      <c r="U22" s="13" t="n">
        <v>47</v>
      </c>
      <c r="V22" s="13" t="n">
        <v>31</v>
      </c>
      <c r="W22" s="13" t="n">
        <f>SUM(X22:Y22)</f>
        <v>1</v>
      </c>
      <c r="X22" s="13" t="n">
        <v>1</v>
      </c>
      <c r="Y22" s="13" t="n">
        <v>0</v>
      </c>
      <c r="Z22" s="13" t="n">
        <f>SUM(AA22:AB22)</f>
        <v>0</v>
      </c>
      <c r="AA22" s="13" t="n">
        <v>0</v>
      </c>
      <c r="AB22" s="13" t="n">
        <v>0</v>
      </c>
      <c r="AC22" s="13" t="n">
        <f>SUM(AD22:AE22)</f>
        <v>6</v>
      </c>
      <c r="AD22" s="13" t="n">
        <v>5</v>
      </c>
      <c r="AE22" s="13" t="n">
        <v>1</v>
      </c>
      <c r="AF22" s="13" t="n">
        <f>SUM(AG22:AH22)</f>
        <v>29</v>
      </c>
      <c r="AG22" s="13" t="n">
        <v>9</v>
      </c>
      <c r="AH22" s="25" t="n">
        <v>20</v>
      </c>
      <c r="AI22" s="8"/>
      <c r="AJ22" s="8"/>
      <c r="AK22" s="8"/>
      <c r="AL22" s="8"/>
      <c r="AM22" s="8"/>
      <c r="AN22" s="8"/>
      <c r="AO22" s="8"/>
      <c r="AP22" s="8"/>
      <c r="AQ22" s="8"/>
      <c r="AR22" s="8"/>
      <c r="AS22" s="8"/>
      <c r="AT22" s="8"/>
      <c r="AU22" s="8"/>
      <c r="AV22" s="8"/>
      <c r="AW22" s="8"/>
      <c r="AX22" s="8"/>
    </row>
    <row r="23" ht="25.5" customHeight="true">
      <c r="A23" s="5" t="s">
        <v>18</v>
      </c>
      <c r="B23" s="14"/>
      <c r="C23" s="14"/>
      <c r="D23" s="14"/>
      <c r="E23" s="5"/>
      <c r="F23" s="14"/>
      <c r="G23" s="14"/>
      <c r="H23" s="14"/>
      <c r="I23" s="5" t="s">
        <v>29</v>
      </c>
      <c r="J23" s="14"/>
      <c r="K23" s="14"/>
      <c r="L23" s="14"/>
      <c r="M23" s="14"/>
      <c r="N23" s="14"/>
      <c r="O23" s="14"/>
      <c r="P23" s="14"/>
      <c r="Q23" s="5" t="s">
        <v>36</v>
      </c>
      <c r="R23" s="5"/>
      <c r="S23" s="14"/>
      <c r="T23" s="14"/>
      <c r="U23" s="14"/>
      <c r="V23" s="14"/>
      <c r="W23" s="14"/>
      <c r="X23" s="14"/>
      <c r="Y23" s="14"/>
      <c r="Z23" s="14"/>
      <c r="AA23" s="14"/>
      <c r="AB23" s="14"/>
      <c r="AC23" s="14"/>
      <c r="AD23" s="14"/>
      <c r="AE23" s="21" t="s">
        <v>47</v>
      </c>
      <c r="AF23" s="21"/>
      <c r="AG23" s="21"/>
      <c r="AH23" s="21"/>
      <c r="AI23" s="8"/>
      <c r="AJ23" s="8"/>
      <c r="AK23" s="8"/>
      <c r="AL23" s="8"/>
      <c r="AM23" s="8"/>
      <c r="AN23" s="8"/>
      <c r="AO23" s="8"/>
      <c r="AP23" s="8"/>
      <c r="AQ23" s="8"/>
      <c r="AR23" s="8"/>
      <c r="AS23" s="8"/>
      <c r="AT23" s="8"/>
      <c r="AU23" s="8"/>
      <c r="AV23" s="8"/>
      <c r="AW23" s="8"/>
      <c r="AX23" s="8"/>
    </row>
    <row r="24" ht="24.95" customHeight="true">
      <c r="A24" s="6"/>
      <c r="B24" s="6"/>
      <c r="C24" s="6"/>
      <c r="D24" s="6"/>
      <c r="E24" s="6"/>
      <c r="F24" s="6"/>
      <c r="G24" s="6"/>
      <c r="H24" s="6"/>
      <c r="I24" s="6"/>
      <c r="J24" s="6"/>
      <c r="K24" s="6"/>
      <c r="L24" s="6"/>
      <c r="M24" s="6"/>
      <c r="N24" s="6"/>
      <c r="O24" s="6"/>
      <c r="P24" s="6"/>
      <c r="Q24" s="18" t="s">
        <v>37</v>
      </c>
      <c r="R24" s="18"/>
      <c r="S24" s="6"/>
      <c r="T24" s="6"/>
      <c r="U24" s="6"/>
      <c r="V24" s="6"/>
      <c r="W24" s="6"/>
      <c r="X24" s="6"/>
      <c r="Y24" s="6"/>
      <c r="Z24" s="6"/>
      <c r="AA24" s="6"/>
      <c r="AB24" s="6"/>
      <c r="AC24" s="6"/>
      <c r="AD24" s="6"/>
      <c r="AE24" s="6"/>
      <c r="AF24" s="6"/>
      <c r="AG24" s="6"/>
      <c r="AH24" s="6"/>
      <c r="AI24" s="8"/>
      <c r="AJ24" s="8"/>
      <c r="AK24" s="8"/>
      <c r="AL24" s="8"/>
      <c r="AM24" s="8"/>
      <c r="AN24" s="8"/>
      <c r="AO24" s="8"/>
      <c r="AP24" s="8"/>
      <c r="AQ24" s="8"/>
      <c r="AR24" s="8"/>
      <c r="AS24" s="8"/>
      <c r="AT24" s="8"/>
      <c r="AU24" s="8"/>
      <c r="AV24" s="8"/>
      <c r="AW24" s="8"/>
      <c r="AX24" s="8"/>
    </row>
    <row r="25" ht="24.95" customHeight="true">
      <c r="A25" s="7" t="s">
        <v>19</v>
      </c>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8"/>
      <c r="AJ25" s="8"/>
      <c r="AK25" s="8"/>
      <c r="AL25" s="8"/>
      <c r="AM25" s="8"/>
      <c r="AN25" s="8"/>
      <c r="AO25" s="8"/>
      <c r="AP25" s="8"/>
      <c r="AQ25" s="8"/>
      <c r="AR25" s="8"/>
      <c r="AS25" s="8"/>
      <c r="AT25" s="8"/>
      <c r="AU25" s="8"/>
      <c r="AV25" s="8"/>
      <c r="AW25" s="8"/>
      <c r="AX25" s="8"/>
    </row>
    <row r="26" ht="24.95" customHeight="true">
      <c r="A26" s="7" t="s">
        <v>20</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8"/>
      <c r="AJ26" s="8"/>
      <c r="AK26" s="8"/>
      <c r="AL26" s="8"/>
      <c r="AM26" s="8"/>
      <c r="AN26" s="8"/>
      <c r="AO26" s="8"/>
      <c r="AP26" s="8"/>
      <c r="AQ26" s="8"/>
      <c r="AR26" s="8"/>
      <c r="AS26" s="8"/>
      <c r="AT26" s="8"/>
      <c r="AU26" s="8"/>
      <c r="AV26" s="8"/>
      <c r="AW26" s="8"/>
      <c r="AX26" s="8"/>
    </row>
    <row r="27" ht="24.95" customHeight="true">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8"/>
      <c r="AJ27" s="8"/>
      <c r="AK27" s="8"/>
      <c r="AL27" s="8"/>
      <c r="AM27" s="8"/>
      <c r="AN27" s="8"/>
      <c r="AO27" s="8"/>
      <c r="AP27" s="8"/>
      <c r="AQ27" s="8"/>
      <c r="AR27" s="8"/>
      <c r="AS27" s="8"/>
      <c r="AT27" s="8"/>
      <c r="AU27" s="8"/>
      <c r="AV27" s="8"/>
      <c r="AW27" s="8"/>
      <c r="AX27" s="8"/>
    </row>
    <row r="28" ht="24.95" customHeight="true">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row>
    <row r="29" ht="24.95" customHeight="true">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row>
    <row r="30" ht="24.95" customHeight="true">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row>
    <row r="31" ht="24.95" customHeight="true">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row>
    <row r="32" ht="24.95" customHeight="true">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row>
    <row r="33" ht="24.95" customHeight="true">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row>
    <row r="34" ht="24.95" customHeight="true">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row>
    <row r="35" ht="24.95" customHeight="true">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row>
    <row r="36" ht="24.95" customHeight="true">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row>
    <row r="37" ht="24.95" customHeight="true">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row>
    <row r="38" ht="24.95" customHeight="true">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row>
    <row r="39" ht="24.95" customHeight="true">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row>
    <row r="40" ht="24.95" customHeight="true">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row>
    <row r="41" ht="24.95" customHeight="true">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row>
    <row r="42" ht="24.95" customHeight="true">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row>
    <row r="43" ht="24.95" customHeight="true">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row>
    <row r="44" ht="24.95" customHeight="true">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row>
    <row r="45" ht="24.95" customHeight="true">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row>
    <row r="46" ht="24.95" customHeight="true">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row>
    <row r="47" ht="24.95" customHeight="true">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row>
    <row r="48" ht="24.95" customHeight="true">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row>
    <row r="49" ht="24.95" customHeight="true">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row>
    <row r="50" ht="24.95" customHeight="true">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row>
    <row r="51" ht="24.95" customHeight="true">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row>
    <row r="52" ht="24.95" customHeight="true">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row>
    <row r="53" ht="24.95" customHeight="true">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row>
    <row r="54" ht="24.95" customHeight="true">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row>
    <row r="55" ht="24.95" customHeight="true">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row>
    <row r="56" ht="24.95" customHeight="true">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row>
    <row r="57" ht="24.95" customHeight="true">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row>
    <row r="58" ht="24.95" customHeight="true">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row>
    <row r="59" ht="24.95" customHeight="true">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row>
    <row r="60" ht="24.95" customHeight="true">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row>
    <row r="61" ht="24.95" customHeight="true">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row>
    <row r="62" ht="24.95" customHeight="true">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row>
    <row r="63" ht="24.95" customHeight="true">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row>
    <row r="64" ht="24.95" customHeight="true">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row>
    <row r="65" ht="24.95" customHeight="true">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row>
    <row r="66" ht="24.95" customHeight="true">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row>
    <row r="67" ht="24.95" customHeight="true">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row>
    <row r="68" ht="24.95" customHeight="true">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row>
    <row r="69" ht="24.95" customHeight="true">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row>
    <row r="70" ht="24.95" customHeight="true">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row>
    <row r="71" ht="24.95" customHeight="true">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row>
    <row r="72" ht="24.95" customHeight="true">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row>
    <row r="73" ht="24.95" customHeight="true">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row>
    <row r="74" ht="24.95" customHeight="true">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row>
    <row r="75" ht="24.95" customHeight="true">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row>
    <row r="76" ht="24.95" customHeight="true">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row>
    <row r="77" ht="24.95" customHeight="true">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row>
    <row r="78" ht="24.95" customHeight="true">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row>
    <row r="79" ht="24.95" customHeight="true">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row>
    <row r="80" ht="24.95" customHeight="true">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row>
    <row r="81" ht="24.95" customHeight="true">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row>
    <row r="82" ht="24.95" customHeight="true">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row>
    <row r="83" ht="24.95" customHeight="true">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row>
    <row r="84" ht="24.95" customHeight="true">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row>
    <row r="85" ht="24.95" customHeight="true">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row>
    <row r="86" ht="24.95" customHeight="true">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row>
    <row r="87" ht="24.95" customHeight="true">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row>
    <row r="88" ht="24.95" customHeight="true">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row>
    <row r="89" ht="24.95" customHeight="true">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row>
    <row r="90" ht="24.95" customHeight="true">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row>
    <row r="91" ht="24.95" customHeight="true">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row>
    <row r="92" ht="24.95" customHeight="true">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row>
    <row r="93" ht="24.95" customHeight="true">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row>
    <row r="94" ht="24.95" customHeight="true">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row>
    <row r="95" ht="24.95" customHeight="true">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row>
    <row r="96" ht="24.95" customHeight="true">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row>
    <row r="97" ht="24.95" customHeight="true">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row>
    <row r="98" ht="24.95" customHeight="true">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row>
    <row r="99" ht="24.95" customHeight="true">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row>
    <row r="100" ht="24.95" customHeight="true">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row>
    <row r="101" ht="24.95" customHeight="true">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row>
    <row r="102" ht="24.95" customHeight="true">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row>
    <row r="103" ht="24.95" customHeight="true">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row>
    <row r="104" ht="24.95" customHeight="true">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row>
    <row r="105" ht="24.95" customHeight="true">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row>
    <row r="106" ht="24.95" customHeight="true">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row>
    <row r="107" ht="24.95" customHeight="true">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row>
    <row r="108" ht="24.95" customHeight="true">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row>
    <row r="109" ht="24.95" customHeight="true">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row>
    <row r="110" ht="24.95" customHeight="true">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row>
    <row r="111" ht="24.95" customHeight="true">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row>
    <row r="112" ht="24.95" customHeight="true">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row>
    <row r="113" ht="24.95" customHeight="true">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row>
    <row r="114" ht="24.95" customHeight="true">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row>
    <row r="115" ht="24.95" customHeight="true">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row>
    <row r="116" ht="24.95" customHeight="true">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row>
    <row r="117" ht="24.95" customHeight="true">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row>
    <row r="118" ht="24.95" customHeight="true">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row>
    <row r="119" ht="24.95" customHeight="true">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row>
    <row r="120" ht="24.95" customHeight="true">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row>
    <row r="121" ht="24.95" customHeight="true">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row>
    <row r="122" ht="24.95" customHeight="true">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row>
    <row r="123" ht="24.95" customHeight="true">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row>
    <row r="124" ht="24.95" customHeight="true">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row>
    <row r="125" ht="24.95" customHeight="true">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row>
    <row r="126" ht="24.95" customHeight="true">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row>
    <row r="127" ht="24.95" customHeight="true">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row>
    <row r="128" ht="24.95" customHeight="true">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row>
    <row r="129" ht="24.95" customHeight="true">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row>
    <row r="130" ht="24.95" customHeight="true">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row>
    <row r="131" ht="24.95" customHeight="true">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row>
    <row r="132" ht="24.95" customHeight="true">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row>
    <row r="133" ht="24.95" customHeight="true">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row>
    <row r="134" ht="24.95" customHeight="true">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row>
    <row r="135" ht="24.95" customHeight="true">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row>
    <row r="136" ht="24.95" customHeight="true">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row>
    <row r="137" ht="24.95" customHeight="true">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row>
    <row r="138" ht="24.95" customHeight="true">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row>
    <row r="139" ht="24.95" customHeight="true">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row>
    <row r="140" ht="24.95" customHeight="true">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row>
    <row r="141" ht="24.95" customHeight="true">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row>
    <row r="142" ht="24.95" customHeight="true">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row>
    <row r="143" ht="24.95" customHeight="true">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row>
    <row r="144" ht="24.95" customHeight="true">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row>
    <row r="145" ht="24.95" customHeight="true">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row>
    <row r="146" ht="24.95" customHeight="true">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row>
    <row r="147" ht="24.95" customHeight="true">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row>
    <row r="148" ht="24.95" customHeight="true">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row>
    <row r="149" ht="24.95" customHeight="true">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row>
    <row r="150" ht="24.95" customHeight="true">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row>
    <row r="151" ht="24.95" customHeight="true">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row>
    <row r="152" ht="24.95" customHeight="true">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row>
    <row r="153" ht="24.95" customHeight="true">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row>
    <row r="154" ht="24.95" customHeight="true">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row>
    <row r="155" ht="24.95" customHeight="true">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row>
    <row r="156" ht="24.95" customHeight="true">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row>
    <row r="157" ht="24.95" customHeight="true">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row>
    <row r="158" ht="24.95" customHeight="true">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row>
    <row r="159" ht="24.95" customHeight="true">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row>
    <row r="160" ht="24.95" customHeight="true">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row>
    <row r="161" ht="24.95" customHeight="true">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row>
    <row r="162" ht="24.95" customHeight="true">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row>
    <row r="163" ht="24.95" customHeight="true">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row>
    <row r="164" ht="24.95" customHeight="true">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row>
    <row r="165" ht="24.95" customHeight="true">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row>
    <row r="166" ht="24.95" customHeight="true">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row>
    <row r="167" ht="24.95" customHeight="true">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row>
    <row r="168" ht="24.95" customHeight="true">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row>
    <row r="169" ht="24.95" customHeight="true">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row>
    <row r="170" ht="24.95" customHeight="true">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row>
    <row r="171" ht="24.95" customHeight="true">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row>
    <row r="172" ht="24.95" customHeight="true">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row>
    <row r="173" ht="24.95" customHeight="true">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row>
    <row r="174" ht="24.95" customHeight="true">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row>
    <row r="175" ht="24.95" customHeight="true">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row>
    <row r="176" ht="24.95" customHeight="true">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row>
    <row r="177" ht="24.95" customHeight="true">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row>
    <row r="178" ht="24.95" customHeight="true">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row>
    <row r="179" ht="24.95" customHeight="true">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row>
    <row r="180" ht="24.95" customHeight="true">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row>
    <row r="181" ht="24.95" customHeight="true">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row>
    <row r="182" ht="24.95" customHeight="true">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row>
    <row r="183" ht="24.95" customHeight="true">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row>
    <row r="184" ht="24.95" customHeight="true">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row>
    <row r="185" ht="15.75" customHeight="true">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row>
    <row r="186" ht="15.75" customHeight="true">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row>
    <row r="187" ht="15.75" customHeight="true">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row>
    <row r="188" ht="15.75" customHeight="true">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row>
    <row r="189" ht="15.75" customHeight="true">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row>
    <row r="190" ht="15.75" customHeight="true">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row>
    <row r="191" ht="15.75" customHeight="true">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row>
    <row r="192" ht="15.75" customHeight="true">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row>
    <row r="193" ht="15.75" customHeight="true">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row>
    <row r="194" ht="15.75" customHeight="true">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row>
    <row r="195" ht="15.75" customHeight="true">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row>
    <row r="196" ht="15.75" customHeight="true">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row>
    <row r="197" ht="15.75" customHeight="true">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row>
    <row r="198" ht="15.75" customHeight="true">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row>
    <row r="199" ht="15.75" customHeight="true">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row>
    <row r="200" ht="15.75" customHeight="true">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sheetData>
  <mergeCells>
    <mergeCell ref="Q24:R24"/>
    <mergeCell ref="X1:Z1"/>
    <mergeCell ref="AA1:AH1"/>
    <mergeCell ref="X2:Z2"/>
    <mergeCell ref="AA2:AH2"/>
    <mergeCell ref="A3:AH3"/>
    <mergeCell ref="B2:D2"/>
    <mergeCell ref="H6:J7"/>
    <mergeCell ref="K6:Y6"/>
    <mergeCell ref="Z6:AB7"/>
    <mergeCell ref="AC6:AH6"/>
    <mergeCell ref="K7:M7"/>
    <mergeCell ref="AG4:AH4"/>
    <mergeCell ref="A25:AH25"/>
    <mergeCell ref="A26:AH26"/>
    <mergeCell ref="A5:A8"/>
    <mergeCell ref="L4:V4"/>
    <mergeCell ref="N7:P7"/>
    <mergeCell ref="Q7:S7"/>
    <mergeCell ref="T7:V7"/>
    <mergeCell ref="W7:Y7"/>
    <mergeCell ref="AC7:AE7"/>
    <mergeCell ref="AF7:AH7"/>
    <mergeCell ref="B5:D7"/>
    <mergeCell ref="E5:J5"/>
    <mergeCell ref="K5:AH5"/>
    <mergeCell ref="E6:G7"/>
    <mergeCell ref="AE23:AH23"/>
    <mergeCell ref="Q23:R23"/>
  </mergeCells>
  <dataValidations count="60">
    <dataValidation type="decimal" errorStyle="warning" operator="equal" allowBlank="0" showInputMessage="1" showErrorMessage="1" errorTitle="" error="{2}" promptTitle="" prompt="" sqref="A3:A3">
      <formula1>"='市議會及市政府所屬各機關原住民工作人員_原住民工作人員依性別.機關別分$0_2_0$3022090a001'"</formula1>
      <formula2>k-SmartTag-statCourseNo</formula2>
    </dataValidation>
    <dataValidation type="decimal" errorStyle="warning" operator="equal" allowBlank="0" showInputMessage="1" showErrorMessage="1" errorTitle="" error="{2}" promptTitle="" prompt="" sqref="A10:A10">
      <formula1>"='桃園市桃園區$0_9_0$010000068000010'"</formula1>
      <formula2>k-SmartTag-place</formula2>
    </dataValidation>
    <dataValidation type="decimal" errorStyle="warning" operator="equal" allowBlank="0" showInputMessage="1" showErrorMessage="1" errorTitle="" error="{2}" promptTitle="" prompt="" sqref="A11:A11">
      <formula1>"='桃園市中壢區$0_10_0$010000068000020'"</formula1>
      <formula2>k-SmartTag-place</formula2>
    </dataValidation>
    <dataValidation type="decimal" errorStyle="warning" operator="equal" allowBlank="0" showInputMessage="1" showErrorMessage="1" errorTitle="" error="{2}" promptTitle="" prompt="" sqref="A12:A12">
      <formula1>"='桃園市大溪區$0_11_0$010000068000030'"</formula1>
      <formula2>k-SmartTag-place</formula2>
    </dataValidation>
    <dataValidation type="decimal" errorStyle="warning" operator="equal" allowBlank="0" showInputMessage="1" showErrorMessage="1" errorTitle="" error="{2}" promptTitle="" prompt="" sqref="A13:A13">
      <formula1>"='桃園市楊梅區$0_12_0$010000068000040'"</formula1>
      <formula2>k-SmartTag-place</formula2>
    </dataValidation>
    <dataValidation type="decimal" errorStyle="warning" operator="equal" allowBlank="0" showInputMessage="1" showErrorMessage="1" errorTitle="" error="{2}" promptTitle="" prompt="" sqref="A14:A14">
      <formula1>"='桃園市蘆竹區$0_13_0$010000068000050'"</formula1>
      <formula2>k-SmartTag-place</formula2>
    </dataValidation>
    <dataValidation type="decimal" errorStyle="warning" operator="equal" allowBlank="0" showInputMessage="1" showErrorMessage="1" errorTitle="" error="{2}" promptTitle="" prompt="" sqref="A15:A15">
      <formula1>"='桃園市大園區$0_14_0$010000068000060'"</formula1>
      <formula2>k-SmartTag-place</formula2>
    </dataValidation>
    <dataValidation type="decimal" errorStyle="warning" operator="equal" allowBlank="0" showInputMessage="1" showErrorMessage="1" errorTitle="" error="{2}" promptTitle="" prompt="" sqref="A16:A16">
      <formula1>"='桃園市龜山區$0_15_0$010000068000070'"</formula1>
      <formula2>k-SmartTag-place</formula2>
    </dataValidation>
    <dataValidation type="decimal" errorStyle="warning" operator="equal" allowBlank="0" showInputMessage="1" showErrorMessage="1" errorTitle="" error="{2}" promptTitle="" prompt="" sqref="A17:A17">
      <formula1>"='桃園市八德區$0_16_0$010000068000080'"</formula1>
      <formula2>k-SmartTag-place</formula2>
    </dataValidation>
    <dataValidation type="decimal" errorStyle="warning" operator="equal" allowBlank="0" showInputMessage="1" showErrorMessage="1" errorTitle="" error="{2}" promptTitle="" prompt="" sqref="A18:A18">
      <formula1>"='桃園市龍潭區$0_17_0$010000068000090'"</formula1>
      <formula2>k-SmartTag-place</formula2>
    </dataValidation>
    <dataValidation type="decimal" errorStyle="warning" operator="equal" allowBlank="0" showInputMessage="1" showErrorMessage="1" errorTitle="" error="{2}" promptTitle="" prompt="" sqref="A19:A19">
      <formula1>"='桃園市平鎮區$0_18_0$010000068000100'"</formula1>
      <formula2>k-SmartTag-place</formula2>
    </dataValidation>
    <dataValidation type="decimal" errorStyle="warning" operator="equal" allowBlank="0" showInputMessage="1" showErrorMessage="1" errorTitle="" error="{2}" promptTitle="" prompt="" sqref="A20:A20">
      <formula1>"='桃園市新屋區$0_19_0$010000068000110'"</formula1>
      <formula2>k-SmartTag-place</formula2>
    </dataValidation>
    <dataValidation type="decimal" errorStyle="warning" operator="equal" allowBlank="0" showInputMessage="1" showErrorMessage="1" errorTitle="" error="{2}" promptTitle="" prompt="" sqref="A21:A21">
      <formula1>"='桃園市觀音區$0_20_0$010000068000120'"</formula1>
      <formula2>k-SmartTag-place</formula2>
    </dataValidation>
    <dataValidation type="decimal" errorStyle="warning" operator="equal" allowBlank="0" showInputMessage="1" showErrorMessage="1" errorTitle="" error="{2}" promptTitle="" prompt="" sqref="A22:A22">
      <formula1>"='桃園市復興區$0_21_0$010000068000130'"</formula1>
      <formula2>k-SmartTag-place</formula2>
    </dataValidation>
    <dataValidation type="decimal" errorStyle="warning" operator="equal" allowBlank="0" showInputMessage="1" showErrorMessage="1" errorTitle="" error="{2}" promptTitle="" prompt="" sqref="E6:E6">
      <formula1>"='職員$0_5_4$260290000101'"</formula1>
      <formula2>k-SmartTag-muti2</formula2>
    </dataValidation>
    <dataValidation type="decimal" errorStyle="warning" operator="equal" allowBlank="0" showInputMessage="1" showErrorMessage="1" errorTitle="" error="{2}" promptTitle="" prompt="" sqref="F8:F8">
      <formula1>"='男$0_7_5$AA00100001'"</formula1>
      <formula2>k-SmartTag-muti1</formula2>
    </dataValidation>
    <dataValidation type="decimal" errorStyle="warning" operator="equal" allowBlank="0" showInputMessage="1" showErrorMessage="1" errorTitle="" error="" promptTitle="" prompt="" sqref="AG10:AH22 AD10:AE22 AA10:AB22 X10:Y22 U10:V22 R10:S22 O10:P22 I10:J22 F10:G22">
      <formula1>"='$SmartTag'"</formula1>
      <formula2>k-SmartTag-DataRegion</formula2>
    </dataValidation>
    <dataValidation type="decimal" errorStyle="warning" operator="equal" allowBlank="0" showInputMessage="1" showErrorMessage="1" errorTitle="" error="{2}" promptTitle="" prompt="" sqref="G8:G8">
      <formula1>"='女$0_7_6$AA00100002'"</formula1>
      <formula2>k-SmartTag-muti1</formula2>
    </dataValidation>
    <dataValidation type="decimal" errorStyle="warning" operator="equal" allowBlank="0" showInputMessage="1" showErrorMessage="1" errorTitle="" error="" promptTitle="" prompt="" sqref="AG10:AH22 AD10:AE22 AA10:AB22 X10:Y22 U10:V22 R10:S22 O10:P22 I10:J22 F10:G22">
      <formula1>"='$SmartTag'"</formula1>
      <formula2>k-SmartTag-DataRegion</formula2>
    </dataValidation>
    <dataValidation type="decimal" errorStyle="warning" operator="equal" allowBlank="0" showInputMessage="1" showErrorMessage="1" errorTitle="" error="{2}" promptTitle="" prompt="" sqref="H6:H6">
      <formula1>"='議員$0_5_7$260290000102'"</formula1>
      <formula2>k-SmartTag-muti2</formula2>
    </dataValidation>
    <dataValidation type="decimal" errorStyle="warning" operator="equal" allowBlank="0" showInputMessage="1" showErrorMessage="1" errorTitle="" error="{2}" promptTitle="" prompt="" sqref="I8:I8">
      <formula1>"='男$0_7_8$AA00100001'"</formula1>
      <formula2>k-SmartTag-muti1</formula2>
    </dataValidation>
    <dataValidation type="decimal" errorStyle="warning" operator="equal" allowBlank="0" showInputMessage="1" showErrorMessage="1" errorTitle="" error="" promptTitle="" prompt="" sqref="AG10:AH22 AD10:AE22 AA10:AB22 X10:Y22 U10:V22 R10:S22 O10:P22 I10:J22 F10:G22">
      <formula1>"='$SmartTag'"</formula1>
      <formula2>k-SmartTag-DataRegion</formula2>
    </dataValidation>
    <dataValidation type="decimal" errorStyle="warning" operator="equal" allowBlank="0" showInputMessage="1" showErrorMessage="1" errorTitle="" error="{2}" promptTitle="" prompt="" sqref="J8:J8">
      <formula1>"='女$0_7_9$AA00100002'"</formula1>
      <formula2>k-SmartTag-muti1</formula2>
    </dataValidation>
    <dataValidation type="decimal" errorStyle="warning" operator="equal" allowBlank="0" showInputMessage="1" showErrorMessage="1" errorTitle="" error="" promptTitle="" prompt="" sqref="AG10:AH22 AD10:AE22 AA10:AB22 X10:Y22 U10:V22 R10:S22 O10:P22 I10:J22 F10:G22">
      <formula1>"='$SmartTag'"</formula1>
      <formula2>k-SmartTag-DataRegion</formula2>
    </dataValidation>
    <dataValidation type="decimal" errorStyle="warning" operator="equal" allowBlank="0" showInputMessage="1" showErrorMessage="1" errorTitle="" error="{2}" promptTitle="" prompt="" sqref="L4:L4">
      <formula1>"='中華民國113年底$0_3_11$2024'"</formula1>
      <formula2>k-SmartTag-date</formula2>
    </dataValidation>
    <dataValidation type="decimal" errorStyle="warning" operator="equal" allowBlank="0" showInputMessage="1" showErrorMessage="1" errorTitle="" error="{2}" promptTitle="" prompt="" sqref="N7:N7">
      <formula1>"='衛生機關$0_6_13$26029000020101'"</formula1>
      <formula2>k-SmartTag-muti2</formula2>
    </dataValidation>
    <dataValidation type="decimal" errorStyle="warning" operator="equal" allowBlank="0" showInputMessage="1" showErrorMessage="1" errorTitle="" error="{2}" promptTitle="" prompt="" sqref="O8:O8">
      <formula1>"='男$0_7_14$AA00100001'"</formula1>
      <formula2>k-SmartTag-muti1</formula2>
    </dataValidation>
    <dataValidation type="decimal" errorStyle="warning" operator="equal" allowBlank="0" showInputMessage="1" showErrorMessage="1" errorTitle="" error="" promptTitle="" prompt="" sqref="AG10:AH22 AD10:AE22 AA10:AB22 X10:Y22 U10:V22 R10:S22 O10:P22 I10:J22 F10:G22">
      <formula1>"='$SmartTag'"</formula1>
      <formula2>k-SmartTag-DataRegion</formula2>
    </dataValidation>
    <dataValidation type="decimal" errorStyle="warning" operator="equal" allowBlank="0" showInputMessage="1" showErrorMessage="1" errorTitle="" error="{2}" promptTitle="" prompt="" sqref="P8:P8">
      <formula1>"='女$0_7_15$AA00100002'"</formula1>
      <formula2>k-SmartTag-muti1</formula2>
    </dataValidation>
    <dataValidation type="decimal" errorStyle="warning" operator="equal" allowBlank="0" showInputMessage="1" showErrorMessage="1" errorTitle="" error="" promptTitle="" prompt="" sqref="AG10:AH22 AD10:AE22 AA10:AB22 X10:Y22 U10:V22 R10:S22 O10:P22 I10:J22 F10:G22">
      <formula1>"='$SmartTag'"</formula1>
      <formula2>k-SmartTag-DataRegion</formula2>
    </dataValidation>
    <dataValidation type="decimal" errorStyle="warning" operator="equal" allowBlank="0" showInputMessage="1" showErrorMessage="1" errorTitle="" error="{2}" promptTitle="" prompt="" sqref="Q7:Q7">
      <formula1>"='警察機關$0_6_16$26029000020102'"</formula1>
      <formula2>k-SmartTag-muti2</formula2>
    </dataValidation>
    <dataValidation type="decimal" errorStyle="warning" operator="equal" allowBlank="0" showInputMessage="1" showErrorMessage="1" errorTitle="" error="{2}" promptTitle="" prompt="" sqref="R8:R8">
      <formula1>"='男$0_7_17$AA00100001'"</formula1>
      <formula2>k-SmartTag-muti1</formula2>
    </dataValidation>
    <dataValidation type="decimal" errorStyle="warning" operator="equal" allowBlank="0" showInputMessage="1" showErrorMessage="1" errorTitle="" error="" promptTitle="" prompt="" sqref="AG10:AH22 AD10:AE22 AA10:AB22 X10:Y22 U10:V22 R10:S22 O10:P22 I10:J22 F10:G22">
      <formula1>"='$SmartTag'"</formula1>
      <formula2>k-SmartTag-DataRegion</formula2>
    </dataValidation>
    <dataValidation type="decimal" errorStyle="warning" operator="equal" allowBlank="0" showInputMessage="1" showErrorMessage="1" errorTitle="" error="{2}" promptTitle="" prompt="" sqref="S8:S8">
      <formula1>"='女$0_7_18$AA00100002'"</formula1>
      <formula2>k-SmartTag-muti1</formula2>
    </dataValidation>
    <dataValidation type="decimal" errorStyle="warning" operator="equal" allowBlank="0" showInputMessage="1" showErrorMessage="1" errorTitle="" error="" promptTitle="" prompt="" sqref="AG10:AH22 AD10:AE22 AA10:AB22 X10:Y22 U10:V22 R10:S22 O10:P22 I10:J22 F10:G22">
      <formula1>"='$SmartTag'"</formula1>
      <formula2>k-SmartTag-DataRegion</formula2>
    </dataValidation>
    <dataValidation type="decimal" errorStyle="warning" operator="equal" allowBlank="0" showInputMessage="1" showErrorMessage="1" errorTitle="" error="{2}" promptTitle="" prompt="" sqref="T7:T7">
      <formula1>"='各區公所$0_6_19$26029000020103'"</formula1>
      <formula2>k-SmartTag-muti2</formula2>
    </dataValidation>
    <dataValidation type="decimal" errorStyle="warning" operator="equal" allowBlank="0" showInputMessage="1" showErrorMessage="1" errorTitle="" error="{2}" promptTitle="" prompt="" sqref="U8:U8">
      <formula1>"='男$0_7_20$AA00100001'"</formula1>
      <formula2>k-SmartTag-muti1</formula2>
    </dataValidation>
    <dataValidation type="decimal" errorStyle="warning" operator="equal" allowBlank="0" showInputMessage="1" showErrorMessage="1" errorTitle="" error="" promptTitle="" prompt="" sqref="AG10:AH22 AD10:AE22 AA10:AB22 X10:Y22 U10:V22 R10:S22 O10:P22 I10:J22 F10:G22">
      <formula1>"='$SmartTag'"</formula1>
      <formula2>k-SmartTag-DataRegion</formula2>
    </dataValidation>
    <dataValidation type="decimal" errorStyle="warning" operator="equal" allowBlank="0" showInputMessage="1" showErrorMessage="1" errorTitle="" error="{2}" promptTitle="" prompt="" sqref="V8:V8">
      <formula1>"='女$0_7_21$AA00100002'"</formula1>
      <formula2>k-SmartTag-muti1</formula2>
    </dataValidation>
    <dataValidation type="decimal" errorStyle="warning" operator="equal" allowBlank="0" showInputMessage="1" showErrorMessage="1" errorTitle="" error="" promptTitle="" prompt="" sqref="AG10:AH22 AD10:AE22 AA10:AB22 X10:Y22 U10:V22 R10:S22 O10:P22 I10:J22 F10:G22">
      <formula1>"='$SmartTag'"</formula1>
      <formula2>k-SmartTag-DataRegion</formula2>
    </dataValidation>
    <dataValidation type="decimal" errorStyle="warning" operator="equal" allowBlank="0" showInputMessage="1" showErrorMessage="1" errorTitle="" error="{2}" promptTitle="" prompt="" sqref="W7:W7">
      <formula1>"='其他行政機關$0_6_22$26029000020104'"</formula1>
      <formula2>k-SmartTag-muti2</formula2>
    </dataValidation>
    <dataValidation type="decimal" errorStyle="warning" operator="equal" allowBlank="0" showInputMessage="1" showErrorMessage="1" errorTitle="" error="{2}" promptTitle="" prompt="" sqref="X8:X8">
      <formula1>"='男$0_7_23$AA00100001'"</formula1>
      <formula2>k-SmartTag-muti1</formula2>
    </dataValidation>
    <dataValidation type="decimal" errorStyle="warning" operator="equal" allowBlank="0" showInputMessage="1" showErrorMessage="1" errorTitle="" error="" promptTitle="" prompt="" sqref="AG10:AH22 AD10:AE22 AA10:AB22 X10:Y22 U10:V22 R10:S22 O10:P22 I10:J22 F10:G22">
      <formula1>"='$SmartTag'"</formula1>
      <formula2>k-SmartTag-DataRegion</formula2>
    </dataValidation>
    <dataValidation type="decimal" errorStyle="warning" operator="equal" allowBlank="0" showInputMessage="1" showErrorMessage="1" errorTitle="" error="{2}" promptTitle="" prompt="" sqref="Y8:Y8">
      <formula1>"='女$0_7_24$AA00100002'"</formula1>
      <formula2>k-SmartTag-muti1</formula2>
    </dataValidation>
    <dataValidation type="decimal" errorStyle="warning" operator="equal" allowBlank="0" showInputMessage="1" showErrorMessage="1" errorTitle="" error="" promptTitle="" prompt="" sqref="AG10:AH22 AD10:AE22 AA10:AB22 X10:Y22 U10:V22 R10:S22 O10:P22 I10:J22 F10:G22">
      <formula1>"='$SmartTag'"</formula1>
      <formula2>k-SmartTag-DataRegion</formula2>
    </dataValidation>
    <dataValidation type="decimal" errorStyle="warning" operator="equal" allowBlank="0" showInputMessage="1" showErrorMessage="1" errorTitle="" error="{2}" promptTitle="" prompt="" sqref="Z6:Z6">
      <formula1>"='市營事業機構$0_5_25$260290000202'"</formula1>
      <formula2>k-SmartTag-muti2</formula2>
    </dataValidation>
    <dataValidation type="decimal" errorStyle="warning" operator="equal" allowBlank="0" showInputMessage="1" showErrorMessage="1" errorTitle="" error="{2}" promptTitle="" prompt="" sqref="AA8:AA8">
      <formula1>"='男$0_7_26$AA00100001'"</formula1>
      <formula2>k-SmartTag-muti1</formula2>
    </dataValidation>
    <dataValidation type="decimal" errorStyle="warning" operator="equal" allowBlank="0" showInputMessage="1" showErrorMessage="1" errorTitle="" error="" promptTitle="" prompt="" sqref="AG10:AH22 AD10:AE22 AA10:AB22 X10:Y22 U10:V22 R10:S22 O10:P22 I10:J22 F10:G22">
      <formula1>"='$SmartTag'"</formula1>
      <formula2>k-SmartTag-DataRegion</formula2>
    </dataValidation>
    <dataValidation type="decimal" errorStyle="warning" operator="equal" allowBlank="0" showInputMessage="1" showErrorMessage="1" errorTitle="" error="{2}" promptTitle="" prompt="" sqref="AB8:AB8">
      <formula1>"='女$0_7_27$AA00100002'"</formula1>
      <formula2>k-SmartTag-muti1</formula2>
    </dataValidation>
    <dataValidation type="decimal" errorStyle="warning" operator="equal" allowBlank="0" showInputMessage="1" showErrorMessage="1" errorTitle="" error="" promptTitle="" prompt="" sqref="AG10:AH22 AD10:AE22 AA10:AB22 X10:Y22 U10:V22 R10:S22 O10:P22 I10:J22 F10:G22">
      <formula1>"='$SmartTag'"</formula1>
      <formula2>k-SmartTag-DataRegion</formula2>
    </dataValidation>
    <dataValidation type="decimal" errorStyle="warning" operator="equal" allowBlank="0" showInputMessage="1" showErrorMessage="1" errorTitle="" error="{2}" promptTitle="" prompt="" sqref="AC7:AC7">
      <formula1>"='中高等學校$0_6_28$26029000020301'"</formula1>
      <formula2>k-SmartTag-muti2</formula2>
    </dataValidation>
    <dataValidation type="decimal" errorStyle="warning" operator="equal" allowBlank="0" showInputMessage="1" showErrorMessage="1" errorTitle="" error="{2}" promptTitle="" prompt="" sqref="AD8:AD8">
      <formula1>"='男$0_7_29$AA00100001'"</formula1>
      <formula2>k-SmartTag-muti1</formula2>
    </dataValidation>
    <dataValidation type="decimal" errorStyle="warning" operator="equal" allowBlank="0" showInputMessage="1" showErrorMessage="1" errorTitle="" error="" promptTitle="" prompt="" sqref="AG10:AH22 AD10:AE22 AA10:AB22 X10:Y22 U10:V22 R10:S22 O10:P22 I10:J22 F10:G22">
      <formula1>"='$SmartTag'"</formula1>
      <formula2>k-SmartTag-DataRegion</formula2>
    </dataValidation>
    <dataValidation type="decimal" errorStyle="warning" operator="equal" allowBlank="0" showInputMessage="1" showErrorMessage="1" errorTitle="" error="{2}" promptTitle="" prompt="" sqref="AE8:AE8">
      <formula1>"='女$0_7_30$AA00100002'"</formula1>
      <formula2>k-SmartTag-muti1</formula2>
    </dataValidation>
    <dataValidation type="decimal" errorStyle="warning" operator="equal" allowBlank="0" showInputMessage="1" showErrorMessage="1" errorTitle="" error="" promptTitle="" prompt="" sqref="AG10:AH22 AD10:AE22 AA10:AB22 X10:Y22 U10:V22 R10:S22 O10:P22 I10:J22 F10:G22">
      <formula1>"='$SmartTag'"</formula1>
      <formula2>k-SmartTag-DataRegion</formula2>
    </dataValidation>
    <dataValidation type="decimal" errorStyle="warning" operator="equal" allowBlank="0" showInputMessage="1" showErrorMessage="1" errorTitle="" error="{2}" promptTitle="" prompt="" sqref="AF7:AF7">
      <formula1>"='國小教職員$0_6_31$26029000020302'"</formula1>
      <formula2>k-SmartTag-black</formula2>
    </dataValidation>
    <dataValidation type="decimal" errorStyle="warning" operator="equal" allowBlank="0" showInputMessage="1" showErrorMessage="1" errorTitle="" error="{2}" promptTitle="" prompt="" sqref="AG8:AG8">
      <formula1>"='男$0_7_32$AA00100001'"</formula1>
      <formula2>k-SmartTag-muti1</formula2>
    </dataValidation>
    <dataValidation type="decimal" errorStyle="warning" operator="equal" allowBlank="0" showInputMessage="1" showErrorMessage="1" errorTitle="" error="" promptTitle="" prompt="" sqref="AG10:AH22 AD10:AE22 AA10:AB22 X10:Y22 U10:V22 R10:S22 O10:P22 I10:J22 F10:G22">
      <formula1>"='$SmartTag'"</formula1>
      <formula2>k-SmartTag-DataRegion</formula2>
    </dataValidation>
    <dataValidation type="decimal" errorStyle="warning" operator="equal" allowBlank="0" showInputMessage="1" showErrorMessage="1" errorTitle="" error="{2}" promptTitle="" prompt="" sqref="AH8:AH8">
      <formula1>"='女$0_7_33$AA00100002'"</formula1>
      <formula2>k-SmartTag-muti1</formula2>
    </dataValidation>
    <dataValidation type="decimal" errorStyle="warning" operator="equal" allowBlank="0" showInputMessage="1" showErrorMessage="1" errorTitle="" error="" promptTitle="" prompt="" sqref="AG10:AH22 AD10:AE22 AA10:AB22 X10:Y22 U10:V22 R10:S22 O10:P22 I10:J22 F10:G22">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