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9-52-2" state="visible" r:id="rId1"/>
  </sheets>
</workbook>
</file>

<file path=xl/sharedStrings.xml><?xml version="1.0" encoding="utf-8"?>
<sst xmlns="http://schemas.openxmlformats.org/spreadsheetml/2006/main" count="33">
  <si>
    <t>公開類</t>
  </si>
  <si>
    <t>季報</t>
  </si>
  <si>
    <t>桃園市原住民族急難救助</t>
  </si>
  <si>
    <t xml:space="preserve">             救助對象 
  救助項目</t>
  </si>
  <si>
    <t>總計</t>
  </si>
  <si>
    <t>死亡救助</t>
  </si>
  <si>
    <t>醫療補助</t>
  </si>
  <si>
    <t>生活扶助</t>
  </si>
  <si>
    <t>重大災害救助</t>
  </si>
  <si>
    <t>填表                              審核                              業務主管人員                              機關首長</t>
  </si>
  <si>
    <t xml:space="preserve">                                                                    主辦統計人員</t>
  </si>
  <si>
    <t>資料來源：本局原民福利科依救助情形彙編。</t>
  </si>
  <si>
    <t>填表說明：本表應於編製期限內經網際網路線上傳送至桃園市政府公務統計行政管理系統。</t>
  </si>
  <si>
    <t>每季終了後20日前編報</t>
  </si>
  <si>
    <t>合計</t>
  </si>
  <si>
    <t>失蹤</t>
  </si>
  <si>
    <t>死亡</t>
  </si>
  <si>
    <t>重傷</t>
  </si>
  <si>
    <t>其他</t>
  </si>
  <si>
    <t>救助人數</t>
  </si>
  <si>
    <t>負擔家計者</t>
  </si>
  <si>
    <t>計</t>
  </si>
  <si>
    <t>男</t>
  </si>
  <si>
    <t>女</t>
  </si>
  <si>
    <t>非負擔家計者</t>
  </si>
  <si>
    <t>中華民國114年第2季</t>
  </si>
  <si>
    <t>救助金額</t>
  </si>
  <si>
    <t>編製機關</t>
  </si>
  <si>
    <t>表號</t>
  </si>
  <si>
    <t>桃園市政府原住民族行政局</t>
  </si>
  <si>
    <t>10730-09-52-2</t>
  </si>
  <si>
    <t>單位：人、元</t>
  </si>
  <si>
    <t>中華民國 114年7月16日編製</t>
  </si>
</sst>
</file>

<file path=xl/styles.xml><?xml version="1.0" encoding="utf-8"?>
<styleSheet xmlns="http://schemas.openxmlformats.org/spreadsheetml/2006/main">
  <numFmts count="1">
    <numFmt formatCode="_-* #,##0_-;\-* #,##0_-;_-* &quot;-&quot;_-;_-@_-" numFmtId="197"/>
  </numFmts>
  <fonts count="5">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2"/>
      <color rgb="FF000000"/>
      <name val="Times New Roman"/>
    </font>
    <font>
      <b val="true"/>
      <i val="false"/>
      <u val="none"/>
      <sz val="12"/>
      <color rgb="FF000000"/>
      <name val="Times New Roman"/>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left" vertic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3" borderId="0" xfId="0" applyFont="true">
      <alignment vertical="center"/>
    </xf>
    <xf numFmtId="0" fontId="1" borderId="6" xfId="0" applyFont="true" applyBorder="true">
      <alignment vertical="center" wrapText="true"/>
    </xf>
    <xf numFmtId="0" fontId="1" borderId="7" xfId="0" applyFont="true" applyBorder="true">
      <alignment horizontal="left" vertical="center" wrapText="true"/>
    </xf>
    <xf numFmtId="0" fontId="1" borderId="1" xfId="0" applyFont="true" applyBorder="true">
      <alignment horizontal="left" vertical="center" wrapText="true"/>
    </xf>
    <xf numFmtId="0" fontId="1" borderId="8" xfId="0" applyFont="true" applyBorder="true">
      <alignment horizontal="left" vertical="center" wrapText="true"/>
    </xf>
    <xf numFmtId="197" fontId="4" borderId="1" xfId="0" applyNumberFormat="true" applyFont="true" applyBorder="true">
      <alignment horizontal="center" vertical="center"/>
    </xf>
    <xf numFmtId="197" fontId="3" borderId="1" xfId="0" applyNumberFormat="true" applyFont="true" applyBorder="true">
      <alignment horizontal="center" vertical="center"/>
    </xf>
    <xf numFmtId="0" fontId="1" borderId="9" xfId="0" applyFont="true" applyBorder="true">
      <alignment vertical="center"/>
    </xf>
    <xf numFmtId="0" fontId="3" borderId="3" xfId="0" applyFont="true" applyBorder="true">
      <alignment vertical="center"/>
    </xf>
    <xf numFmtId="49" fontId="1" borderId="3" xfId="0" applyNumberFormat="true" applyFont="true" applyBorder="true">
      <alignment vertical="center"/>
    </xf>
    <xf numFmtId="0" fontId="1" borderId="10" xfId="0" applyFont="true" applyBorder="true">
      <alignment vertical="center"/>
    </xf>
    <xf numFmtId="0" fontId="1" borderId="11" xfId="0" applyFont="true" applyBorder="true">
      <alignment vertical="center"/>
    </xf>
    <xf numFmtId="0" fontId="1" borderId="3" xfId="0" applyFont="true" applyBorder="true">
      <alignment horizontal="right" vertical="center"/>
    </xf>
    <xf numFmtId="0" fontId="1" borderId="12" xfId="0" applyFont="true" applyBorder="true">
      <alignment horizontal="center" vertical="center" wrapText="true"/>
    </xf>
    <xf numFmtId="0" fontId="1" borderId="13" xfId="0" applyFont="true" applyBorder="true">
      <alignment horizontal="center" vertical="center" wrapText="true"/>
    </xf>
    <xf numFmtId="197" fontId="4" borderId="13" xfId="0" applyNumberFormat="true" applyFont="true" applyBorder="true">
      <alignment horizontal="center" vertical="center"/>
    </xf>
    <xf numFmtId="197" fontId="3" borderId="13" xfId="0" applyNumberFormat="true" applyFont="true" applyBorder="true">
      <alignment horizontal="center" vertical="center"/>
    </xf>
    <xf numFmtId="0" fontId="1" borderId="2" xfId="0" applyFont="true" applyBorder="true">
      <alignment horizontal="right" vertical="center"/>
    </xf>
    <xf numFmtId="0" fontId="3" borderId="6" xfId="0" applyFont="true" applyBorder="true">
      <alignment vertical="center"/>
    </xf>
    <xf numFmtId="0" fontId="3" borderId="14"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197"/>
  <sheetViews>
    <sheetView zoomScale="100" topLeftCell="A1" workbookViewId="0" showGridLines="true" showRowColHeaders="true" view="normal">
      <selection activeCell="U7" sqref="U7:U7"/>
    </sheetView>
  </sheetViews>
  <sheetFormatPr customHeight="false" defaultColWidth="9.28125" defaultRowHeight="15"/>
  <cols>
    <col min="1" max="2" bestFit="false" customWidth="true" width="14.2109375" hidden="false" outlineLevel="0"/>
    <col min="3" max="3" bestFit="false" customWidth="true" width="12.2109375" hidden="false" outlineLevel="0"/>
    <col min="4" max="7" bestFit="false" customWidth="true" width="8.2109375" hidden="false" outlineLevel="0"/>
    <col min="8" max="8" bestFit="false" customWidth="true" width="15.3515625" hidden="false" outlineLevel="0"/>
    <col min="9" max="9" bestFit="false" customWidth="true" width="8.2109375" hidden="false" outlineLevel="0"/>
    <col min="10" max="10" bestFit="false" customWidth="true" width="13.2109375" hidden="false" outlineLevel="0"/>
    <col min="11" max="16" bestFit="false" customWidth="true" width="10.2109375" hidden="false" outlineLevel="0"/>
  </cols>
  <sheetData>
    <row r="1" ht="20.25" customHeight="true">
      <c r="A1" s="1" t="s">
        <v>0</v>
      </c>
      <c r="B1" s="11"/>
      <c r="C1" s="8"/>
      <c r="D1" s="8"/>
      <c r="E1" s="8"/>
      <c r="F1" s="8"/>
      <c r="G1" s="8"/>
      <c r="H1" s="8"/>
      <c r="I1" s="8"/>
      <c r="J1" s="20"/>
      <c r="K1" s="1" t="s">
        <v>27</v>
      </c>
      <c r="L1" s="1"/>
      <c r="M1" s="1" t="s">
        <v>29</v>
      </c>
      <c r="N1" s="1"/>
      <c r="O1" s="1"/>
      <c r="P1" s="1"/>
      <c r="Q1" s="28"/>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25" customHeight="true">
      <c r="A2" s="1" t="s">
        <v>1</v>
      </c>
      <c r="B2" s="12" t="s">
        <v>13</v>
      </c>
      <c r="C2" s="14"/>
      <c r="D2" s="17"/>
      <c r="E2" s="3"/>
      <c r="F2" s="3"/>
      <c r="G2" s="3"/>
      <c r="H2" s="3"/>
      <c r="I2" s="3"/>
      <c r="J2" s="21"/>
      <c r="K2" s="1" t="s">
        <v>28</v>
      </c>
      <c r="L2" s="1"/>
      <c r="M2" s="1" t="s">
        <v>30</v>
      </c>
      <c r="N2" s="1"/>
      <c r="O2" s="1"/>
      <c r="P2" s="1"/>
      <c r="Q2" s="28"/>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0.15" customHeight="true">
      <c r="A3" s="2" t="s">
        <v>2</v>
      </c>
      <c r="B3" s="2"/>
      <c r="C3" s="2"/>
      <c r="D3" s="2"/>
      <c r="E3" s="2"/>
      <c r="F3" s="2"/>
      <c r="G3" s="2"/>
      <c r="H3" s="2"/>
      <c r="I3" s="2"/>
      <c r="J3" s="2"/>
      <c r="K3" s="2"/>
      <c r="L3" s="2"/>
      <c r="M3" s="2"/>
      <c r="N3" s="2"/>
      <c r="O3" s="2"/>
      <c r="P3" s="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25" customHeight="true">
      <c r="A4" s="3"/>
      <c r="B4" s="3"/>
      <c r="C4" s="3"/>
      <c r="D4" s="3"/>
      <c r="E4" s="3"/>
      <c r="F4" s="18"/>
      <c r="G4" s="3"/>
      <c r="H4" s="19" t="s">
        <v>25</v>
      </c>
      <c r="I4" s="18"/>
      <c r="J4" s="3"/>
      <c r="K4" s="3"/>
      <c r="L4" s="3"/>
      <c r="M4" s="3"/>
      <c r="N4" s="3"/>
      <c r="O4" s="3"/>
      <c r="P4" s="22" t="s">
        <v>31</v>
      </c>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 customHeight="true">
      <c r="A5" s="4" t="s">
        <v>3</v>
      </c>
      <c r="B5" s="13"/>
      <c r="C5" s="1" t="s">
        <v>19</v>
      </c>
      <c r="D5" s="1"/>
      <c r="E5" s="1"/>
      <c r="F5" s="1"/>
      <c r="G5" s="1"/>
      <c r="H5" s="1"/>
      <c r="I5" s="1"/>
      <c r="J5" s="1" t="s">
        <v>26</v>
      </c>
      <c r="K5" s="1"/>
      <c r="L5" s="1"/>
      <c r="M5" s="1"/>
      <c r="N5" s="1"/>
      <c r="O5" s="1"/>
      <c r="P5" s="23"/>
      <c r="Q5" s="29"/>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7" customHeight="true">
      <c r="A6" s="4"/>
      <c r="B6" s="13"/>
      <c r="C6" s="1" t="s">
        <v>4</v>
      </c>
      <c r="D6" s="1" t="s">
        <v>20</v>
      </c>
      <c r="E6" s="1"/>
      <c r="F6" s="1"/>
      <c r="G6" s="1" t="s">
        <v>24</v>
      </c>
      <c r="H6" s="1"/>
      <c r="I6" s="1"/>
      <c r="J6" s="1" t="s">
        <v>4</v>
      </c>
      <c r="K6" s="1" t="s">
        <v>20</v>
      </c>
      <c r="L6" s="1"/>
      <c r="M6" s="1"/>
      <c r="N6" s="1" t="s">
        <v>24</v>
      </c>
      <c r="O6" s="1"/>
      <c r="P6" s="23"/>
      <c r="Q6" s="29"/>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41.25" customHeight="true">
      <c r="A7" s="4"/>
      <c r="B7" s="13"/>
      <c r="C7" s="1"/>
      <c r="D7" s="1" t="s">
        <v>21</v>
      </c>
      <c r="E7" s="1" t="s">
        <v>22</v>
      </c>
      <c r="F7" s="1" t="s">
        <v>23</v>
      </c>
      <c r="G7" s="1" t="s">
        <v>21</v>
      </c>
      <c r="H7" s="1" t="s">
        <v>22</v>
      </c>
      <c r="I7" s="1" t="s">
        <v>23</v>
      </c>
      <c r="J7" s="1"/>
      <c r="K7" s="1" t="s">
        <v>21</v>
      </c>
      <c r="L7" s="1" t="s">
        <v>22</v>
      </c>
      <c r="M7" s="1" t="s">
        <v>23</v>
      </c>
      <c r="N7" s="1" t="s">
        <v>21</v>
      </c>
      <c r="O7" s="1" t="s">
        <v>22</v>
      </c>
      <c r="P7" s="24" t="s">
        <v>23</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0.25" customHeight="true">
      <c r="A8" s="5" t="s">
        <v>4</v>
      </c>
      <c r="B8" s="1"/>
      <c r="C8" s="15" t="n">
        <f>SUM(C9, C10, C12, C11)</f>
        <v>196</v>
      </c>
      <c r="D8" s="15" t="n">
        <f>SUM(D9, D10, D12, D11)</f>
        <v>96</v>
      </c>
      <c r="E8" s="15" t="n">
        <f>SUM(E9, E10, E12, E11)</f>
        <v>51</v>
      </c>
      <c r="F8" s="15" t="n">
        <f>SUM(F9, F10, F12, F11)</f>
        <v>45</v>
      </c>
      <c r="G8" s="15" t="n">
        <f>SUM(G9, G10, G12, G11)</f>
        <v>100</v>
      </c>
      <c r="H8" s="15" t="n">
        <f>SUM(H9, H10, H12, H11)</f>
        <v>47</v>
      </c>
      <c r="I8" s="15" t="n">
        <f>SUM(I9, I10, I12, I11)</f>
        <v>53</v>
      </c>
      <c r="J8" s="15" t="n">
        <f>SUM(J9, J10, J12, J11)</f>
        <v>2145180</v>
      </c>
      <c r="K8" s="15" t="n">
        <f>SUM(K9, K10, K12, K11)</f>
        <v>1247090</v>
      </c>
      <c r="L8" s="15" t="n">
        <f>SUM(L9, L10, L12, L11)</f>
        <v>686030</v>
      </c>
      <c r="M8" s="15" t="n">
        <f>SUM(M9, M10, M12, M11)</f>
        <v>561060</v>
      </c>
      <c r="N8" s="15" t="n">
        <f>SUM(N9, N10, N12, N11)</f>
        <v>898090</v>
      </c>
      <c r="O8" s="15" t="n">
        <f>SUM(O9, O10, O12, O11)</f>
        <v>426060</v>
      </c>
      <c r="P8" s="25" t="n">
        <f>SUM(P9, P10, P12, P11)</f>
        <v>472030</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0.25" customHeight="true">
      <c r="A9" s="5" t="s">
        <v>5</v>
      </c>
      <c r="B9" s="1"/>
      <c r="C9" s="16" t="n">
        <f>SUM(D9, G9)</f>
        <v>55</v>
      </c>
      <c r="D9" s="16" t="n">
        <f>SUM(E9:F9)</f>
        <v>18</v>
      </c>
      <c r="E9" s="16" t="n">
        <v>7</v>
      </c>
      <c r="F9" s="16" t="n">
        <v>11</v>
      </c>
      <c r="G9" s="16" t="n">
        <f>SUM(H9:I9)</f>
        <v>37</v>
      </c>
      <c r="H9" s="16" t="n">
        <v>19</v>
      </c>
      <c r="I9" s="16" t="n">
        <v>18</v>
      </c>
      <c r="J9" s="16" t="n">
        <f>SUM(K9, N9)</f>
        <v>670030</v>
      </c>
      <c r="K9" s="16" t="n">
        <f>SUM(L9:M9)</f>
        <v>300000</v>
      </c>
      <c r="L9" s="16" t="n">
        <v>110000</v>
      </c>
      <c r="M9" s="16" t="n">
        <v>190000</v>
      </c>
      <c r="N9" s="16" t="n">
        <f>SUM(O9:P9)</f>
        <v>370030</v>
      </c>
      <c r="O9" s="16" t="n">
        <v>190030</v>
      </c>
      <c r="P9" s="26" t="n">
        <v>180000</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0.25" customHeight="true">
      <c r="A10" s="5" t="s">
        <v>6</v>
      </c>
      <c r="B10" s="1"/>
      <c r="C10" s="16" t="n">
        <f>SUM(D10, G10)</f>
        <v>109</v>
      </c>
      <c r="D10" s="16" t="n">
        <f>SUM(E10:F10)</f>
        <v>58</v>
      </c>
      <c r="E10" s="16" t="n">
        <v>35</v>
      </c>
      <c r="F10" s="16" t="n">
        <v>23</v>
      </c>
      <c r="G10" s="16" t="n">
        <f>SUM(H10:I10)</f>
        <v>51</v>
      </c>
      <c r="H10" s="16" t="n">
        <v>24</v>
      </c>
      <c r="I10" s="16" t="n">
        <v>27</v>
      </c>
      <c r="J10" s="16" t="n">
        <f>SUM(K10, N10)</f>
        <v>1177150</v>
      </c>
      <c r="K10" s="16" t="n">
        <f>SUM(L10:M10)</f>
        <v>747090</v>
      </c>
      <c r="L10" s="16" t="n">
        <v>476030</v>
      </c>
      <c r="M10" s="16" t="n">
        <v>271060</v>
      </c>
      <c r="N10" s="16" t="n">
        <f>SUM(O10:P10)</f>
        <v>430060</v>
      </c>
      <c r="O10" s="16" t="n">
        <v>200030</v>
      </c>
      <c r="P10" s="26" t="n">
        <v>230030</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25" customHeight="true">
      <c r="A11" s="6" t="s">
        <v>7</v>
      </c>
      <c r="B11" s="5"/>
      <c r="C11" s="16" t="n">
        <f>SUM(D11, G11)</f>
        <v>32</v>
      </c>
      <c r="D11" s="16" t="n">
        <f>SUM(E11:F11)</f>
        <v>20</v>
      </c>
      <c r="E11" s="16" t="n">
        <v>9</v>
      </c>
      <c r="F11" s="16" t="n">
        <v>11</v>
      </c>
      <c r="G11" s="16" t="n">
        <f>SUM(H11:I11)</f>
        <v>12</v>
      </c>
      <c r="H11" s="16" t="n">
        <v>4</v>
      </c>
      <c r="I11" s="16" t="n">
        <v>8</v>
      </c>
      <c r="J11" s="16" t="n">
        <f>SUM(K11, N11)</f>
        <v>298000</v>
      </c>
      <c r="K11" s="16" t="n">
        <f>SUM(L11:M11)</f>
        <v>200000</v>
      </c>
      <c r="L11" s="16" t="n">
        <v>100000</v>
      </c>
      <c r="M11" s="16" t="n">
        <v>100000</v>
      </c>
      <c r="N11" s="16" t="n">
        <f>SUM(O11:P11)</f>
        <v>98000</v>
      </c>
      <c r="O11" s="16" t="n">
        <v>36000</v>
      </c>
      <c r="P11" s="26" t="n">
        <v>62000</v>
      </c>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25" customHeight="true">
      <c r="A12" s="5" t="s">
        <v>8</v>
      </c>
      <c r="B12" s="1" t="s">
        <v>14</v>
      </c>
      <c r="C12" s="16" t="n">
        <f>SUM(C13:C16)</f>
        <v>0</v>
      </c>
      <c r="D12" s="16" t="n">
        <f>SUM(D13:D16)</f>
        <v>0</v>
      </c>
      <c r="E12" s="16" t="n">
        <f>SUM(E13:E16)</f>
        <v>0</v>
      </c>
      <c r="F12" s="16" t="n">
        <f>SUM(F13:F16)</f>
        <v>0</v>
      </c>
      <c r="G12" s="16" t="n">
        <f>SUM(G13:G16)</f>
        <v>0</v>
      </c>
      <c r="H12" s="16" t="n">
        <f>SUM(H13:H16)</f>
        <v>0</v>
      </c>
      <c r="I12" s="16" t="n">
        <f>SUM(I13:I16)</f>
        <v>0</v>
      </c>
      <c r="J12" s="16" t="n">
        <f>SUM(J13:J16)</f>
        <v>0</v>
      </c>
      <c r="K12" s="16" t="n">
        <f>SUM(K13:K16)</f>
        <v>0</v>
      </c>
      <c r="L12" s="16" t="n">
        <f>SUM(L13:L16)</f>
        <v>0</v>
      </c>
      <c r="M12" s="16" t="n">
        <f>SUM(M13:M16)</f>
        <v>0</v>
      </c>
      <c r="N12" s="16" t="n">
        <f>SUM(N13:N16)</f>
        <v>0</v>
      </c>
      <c r="O12" s="16" t="n">
        <f>SUM(O13:O16)</f>
        <v>0</v>
      </c>
      <c r="P12" s="26" t="n">
        <f>SUM(P13:P16)</f>
        <v>0</v>
      </c>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25" customHeight="true">
      <c r="A13" s="5"/>
      <c r="B13" s="1" t="s">
        <v>15</v>
      </c>
      <c r="C13" s="16" t="n">
        <f>SUM(D13, G13)</f>
        <v>0</v>
      </c>
      <c r="D13" s="16" t="n">
        <f>SUM(E13:F13)</f>
        <v>0</v>
      </c>
      <c r="E13" s="16" t="n">
        <v>0</v>
      </c>
      <c r="F13" s="16" t="n">
        <v>0</v>
      </c>
      <c r="G13" s="16" t="n">
        <f>SUM(H13:I13)</f>
        <v>0</v>
      </c>
      <c r="H13" s="16" t="n">
        <v>0</v>
      </c>
      <c r="I13" s="16" t="n">
        <v>0</v>
      </c>
      <c r="J13" s="16" t="n">
        <f>SUM(K13, N13)</f>
        <v>0</v>
      </c>
      <c r="K13" s="16" t="n">
        <f>SUM(L13:M13)</f>
        <v>0</v>
      </c>
      <c r="L13" s="16" t="n">
        <v>0</v>
      </c>
      <c r="M13" s="16" t="n">
        <v>0</v>
      </c>
      <c r="N13" s="16" t="n">
        <f>SUM(O13:P13)</f>
        <v>0</v>
      </c>
      <c r="O13" s="16" t="n">
        <v>0</v>
      </c>
      <c r="P13" s="26" t="n">
        <v>0</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0.25" customHeight="true">
      <c r="A14" s="5"/>
      <c r="B14" s="1" t="s">
        <v>16</v>
      </c>
      <c r="C14" s="16" t="n">
        <f>SUM(D14, G14)</f>
        <v>0</v>
      </c>
      <c r="D14" s="16" t="n">
        <f>SUM(E14:F14)</f>
        <v>0</v>
      </c>
      <c r="E14" s="16" t="n">
        <v>0</v>
      </c>
      <c r="F14" s="16" t="n">
        <v>0</v>
      </c>
      <c r="G14" s="16" t="n">
        <f>SUM(H14:I14)</f>
        <v>0</v>
      </c>
      <c r="H14" s="16" t="n">
        <v>0</v>
      </c>
      <c r="I14" s="16" t="n">
        <v>0</v>
      </c>
      <c r="J14" s="16" t="n">
        <f>SUM(K14, N14)</f>
        <v>0</v>
      </c>
      <c r="K14" s="16" t="n">
        <f>SUM(L14:M14)</f>
        <v>0</v>
      </c>
      <c r="L14" s="16" t="n">
        <v>0</v>
      </c>
      <c r="M14" s="16" t="n">
        <v>0</v>
      </c>
      <c r="N14" s="16" t="n">
        <f>SUM(O14:P14)</f>
        <v>0</v>
      </c>
      <c r="O14" s="16" t="n">
        <v>0</v>
      </c>
      <c r="P14" s="26" t="n">
        <v>0</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0.25" customHeight="true">
      <c r="A15" s="5"/>
      <c r="B15" s="1" t="s">
        <v>17</v>
      </c>
      <c r="C15" s="16" t="n">
        <f>SUM(D15, G15)</f>
        <v>0</v>
      </c>
      <c r="D15" s="16" t="n">
        <f>SUM(E15:F15)</f>
        <v>0</v>
      </c>
      <c r="E15" s="16" t="n">
        <v>0</v>
      </c>
      <c r="F15" s="16" t="n">
        <v>0</v>
      </c>
      <c r="G15" s="16" t="n">
        <f>SUM(H15:I15)</f>
        <v>0</v>
      </c>
      <c r="H15" s="16" t="n">
        <v>0</v>
      </c>
      <c r="I15" s="16" t="n">
        <v>0</v>
      </c>
      <c r="J15" s="16" t="n">
        <f>SUM(K15, N15)</f>
        <v>0</v>
      </c>
      <c r="K15" s="16" t="n">
        <f>SUM(L15:M15)</f>
        <v>0</v>
      </c>
      <c r="L15" s="16" t="n">
        <v>0</v>
      </c>
      <c r="M15" s="16" t="n">
        <v>0</v>
      </c>
      <c r="N15" s="16" t="n">
        <f>SUM(O15:P15)</f>
        <v>0</v>
      </c>
      <c r="O15" s="16" t="n">
        <v>0</v>
      </c>
      <c r="P15" s="26" t="n">
        <v>0</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25" customHeight="true">
      <c r="A16" s="5"/>
      <c r="B16" s="1" t="s">
        <v>18</v>
      </c>
      <c r="C16" s="16" t="n">
        <f>SUM(D16, G16)</f>
        <v>0</v>
      </c>
      <c r="D16" s="16" t="n">
        <f>SUM(E16:F16)</f>
        <v>0</v>
      </c>
      <c r="E16" s="16" t="n">
        <v>0</v>
      </c>
      <c r="F16" s="16" t="n">
        <v>0</v>
      </c>
      <c r="G16" s="16" t="n">
        <f>SUM(H16:I16)</f>
        <v>0</v>
      </c>
      <c r="H16" s="16" t="n">
        <v>0</v>
      </c>
      <c r="I16" s="16" t="n">
        <v>0</v>
      </c>
      <c r="J16" s="16" t="n">
        <f>SUM(K16, N16)</f>
        <v>0</v>
      </c>
      <c r="K16" s="16" t="n">
        <f>SUM(L16:M16)</f>
        <v>0</v>
      </c>
      <c r="L16" s="16" t="n">
        <v>0</v>
      </c>
      <c r="M16" s="16" t="n">
        <v>0</v>
      </c>
      <c r="N16" s="16" t="n">
        <f>SUM(O16:P16)</f>
        <v>0</v>
      </c>
      <c r="O16" s="16" t="n">
        <v>0</v>
      </c>
      <c r="P16" s="26" t="n">
        <v>0</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25" customHeight="true">
      <c r="A17" s="7"/>
      <c r="B17" s="7"/>
      <c r="C17" s="7"/>
      <c r="D17" s="7"/>
      <c r="E17" s="7"/>
      <c r="F17" s="7"/>
      <c r="G17" s="7"/>
      <c r="H17" s="7"/>
      <c r="I17" s="7"/>
      <c r="J17" s="7"/>
      <c r="K17" s="7"/>
      <c r="L17" s="7"/>
      <c r="M17" s="7"/>
      <c r="N17" s="7"/>
      <c r="O17" s="7"/>
      <c r="P17" s="27" t="s">
        <v>32</v>
      </c>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0.25" customHeight="true">
      <c r="A18" s="8" t="s">
        <v>9</v>
      </c>
      <c r="B18" s="8"/>
      <c r="C18" s="8"/>
      <c r="D18" s="8"/>
      <c r="E18" s="8"/>
      <c r="F18" s="8"/>
      <c r="G18" s="8"/>
      <c r="H18" s="8"/>
      <c r="I18" s="8"/>
      <c r="J18" s="8"/>
      <c r="K18" s="8"/>
      <c r="L18" s="8"/>
      <c r="M18" s="8"/>
      <c r="N18" s="8"/>
      <c r="O18" s="8"/>
      <c r="P18" s="8"/>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0.25" customHeight="true">
      <c r="A19" s="8" t="s">
        <v>10</v>
      </c>
      <c r="B19" s="8"/>
      <c r="C19" s="8"/>
      <c r="D19" s="8"/>
      <c r="E19" s="8"/>
      <c r="F19" s="8"/>
      <c r="G19" s="8"/>
      <c r="H19" s="8"/>
      <c r="I19" s="8"/>
      <c r="J19" s="8"/>
      <c r="K19" s="8"/>
      <c r="L19" s="8"/>
      <c r="M19" s="8"/>
      <c r="N19" s="8"/>
      <c r="O19" s="8"/>
      <c r="P19" s="8"/>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25" customHeight="true">
      <c r="A20" s="9" t="s">
        <v>11</v>
      </c>
      <c r="B20" s="9"/>
      <c r="C20" s="9"/>
      <c r="D20" s="9"/>
      <c r="E20" s="9"/>
      <c r="F20" s="9"/>
      <c r="G20" s="8"/>
      <c r="H20" s="8"/>
      <c r="I20" s="8"/>
      <c r="J20" s="8"/>
      <c r="K20" s="8"/>
      <c r="L20" s="8"/>
      <c r="M20" s="8"/>
      <c r="N20" s="8"/>
      <c r="O20" s="8"/>
      <c r="P20" s="8"/>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25" customHeight="true">
      <c r="A21" s="9" t="s">
        <v>12</v>
      </c>
      <c r="B21" s="9"/>
      <c r="C21" s="9"/>
      <c r="D21" s="9"/>
      <c r="E21" s="9"/>
      <c r="F21" s="9"/>
      <c r="G21" s="9"/>
      <c r="H21" s="9"/>
      <c r="I21" s="9"/>
      <c r="J21" s="9"/>
      <c r="K21" s="8"/>
      <c r="L21" s="8"/>
      <c r="M21" s="8"/>
      <c r="N21" s="8"/>
      <c r="O21" s="8"/>
      <c r="P21" s="8"/>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sheetData>
  <mergeCells>
    <mergeCell ref="A3:P3"/>
    <mergeCell ref="K1:L1"/>
    <mergeCell ref="M1:P1"/>
    <mergeCell ref="B2:C2"/>
    <mergeCell ref="K2:L2"/>
    <mergeCell ref="M2:P2"/>
    <mergeCell ref="A5:B7"/>
    <mergeCell ref="C5:I5"/>
    <mergeCell ref="J5:P5"/>
    <mergeCell ref="C6:C7"/>
    <mergeCell ref="D6:F6"/>
    <mergeCell ref="G6:I6"/>
    <mergeCell ref="J6:J7"/>
    <mergeCell ref="K6:M6"/>
    <mergeCell ref="N6:P6"/>
    <mergeCell ref="A21:J21"/>
    <mergeCell ref="A8:B8"/>
    <mergeCell ref="A9:B9"/>
    <mergeCell ref="A10:B10"/>
    <mergeCell ref="A12:A16"/>
    <mergeCell ref="A20:F20"/>
    <mergeCell ref="A11:B11"/>
  </mergeCells>
  <dataValidations count="39">
    <dataValidation type="decimal" errorStyle="warning" operator="equal" allowBlank="0" showInputMessage="1" showErrorMessage="1" errorTitle="" error="{2}" promptTitle="" prompt="" sqref="A9:A9">
      <formula1>"='死亡救助$0_8_0$2600100001'"</formula1>
      <formula2>k-SmartTag-muti2</formula2>
    </dataValidation>
    <dataValidation type="decimal" errorStyle="warning" operator="equal" allowBlank="0" showInputMessage="1" showErrorMessage="1" errorTitle="" error="{2}" promptTitle="" prompt="" sqref="A10:A10">
      <formula1>"='醫療補助$0_9_0$2600100002'"</formula1>
      <formula2>k-SmartTag-muti2</formula2>
    </dataValidation>
    <dataValidation type="decimal" errorStyle="warning" operator="equal" allowBlank="0" showInputMessage="1" showErrorMessage="1" errorTitle="" error="{2}" promptTitle="" prompt="" sqref="A11:A11">
      <formula1>"='生活扶助$0_10_0$2600100004'"</formula1>
      <formula2>k-SmartTag-muti2</formula2>
    </dataValidation>
    <dataValidation type="decimal" errorStyle="warning" operator="equal" allowBlank="0" showInputMessage="1" showErrorMessage="1" errorTitle="" error="{2}" promptTitle="" prompt="" sqref="B13:B13">
      <formula1>"='重大災害救助_失蹤$0_12_1$260010000301'"</formula1>
      <formula2>k-SmartTag-muti2</formula2>
    </dataValidation>
    <dataValidation type="decimal" errorStyle="warning" operator="equal" allowBlank="0" showInputMessage="1" showErrorMessage="1" errorTitle="" error="{2}" promptTitle="" prompt="" sqref="B14:B14">
      <formula1>"='重大災害救助_死亡$0_13_1$260010000302'"</formula1>
      <formula2>k-SmartTag-muti2</formula2>
    </dataValidation>
    <dataValidation type="decimal" errorStyle="warning" operator="equal" allowBlank="0" showInputMessage="1" showErrorMessage="1" errorTitle="" error="{2}" promptTitle="" prompt="" sqref="B15:B15">
      <formula1>"='重大災害救助_重傷$0_14_1$260010000303'"</formula1>
      <formula2>k-SmartTag-muti2</formula2>
    </dataValidation>
    <dataValidation type="decimal" errorStyle="warning" operator="equal" allowBlank="0" showInputMessage="1" showErrorMessage="1" errorTitle="" error="{2}" promptTitle="" prompt="" sqref="B16:B16">
      <formula1>"='重大災害救助_其他$0_15_1$260010000304'"</formula1>
      <formula2>k-SmartTag-muti2</formula2>
    </dataValidation>
    <dataValidation type="decimal" errorStyle="warning" operator="equal" allowBlank="0" showInputMessage="1" showErrorMessage="1" errorTitle="" error="{2}" promptTitle="" prompt="" sqref="C5:C5">
      <formula1>"='原住民族急難救助_救助人數依性別.急難救助項目.救助對象別分$0_4_2$1073009a007'"</formula1>
      <formula2>k-SmartTag-statCourseNo</formula2>
    </dataValidation>
    <dataValidation type="decimal" errorStyle="warning" operator="equal" allowBlank="0" showInputMessage="1" showErrorMessage="1" errorTitle="" error="{2}" promptTitle="" prompt="" sqref="D6:D6">
      <formula1>"='負擔家計者$0_5_3$2600200001'"</formula1>
      <formula2>k-SmartTag-muti3</formula2>
    </dataValidation>
    <dataValidation type="decimal" errorStyle="warning" operator="equal" allowBlank="0" showInputMessage="1" showErrorMessage="1" errorTitle="" error="{2}" promptTitle="" prompt="" sqref="E7:E7">
      <formula1>"='男$0_6_4$AA00100001'"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F7:F7">
      <formula1>"='女$0_6_5$AA00100002'"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G6:G6">
      <formula1>"='非負擔家計者$0_5_6$2600200002'"</formula1>
      <formula2>k-SmartTag-muti3</formula2>
    </dataValidation>
    <dataValidation type="decimal" errorStyle="warning" operator="equal" allowBlank="0" showInputMessage="1" showErrorMessage="1" errorTitle="" error="{2}" promptTitle="" prompt="" sqref="H4:H4">
      <formula1>"='中華民國114年第2季$0_3_7$2025Q2'"</formula1>
      <formula2>k-SmartTag-date</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J5:J5">
      <formula1>"='原住民族急難救助_救助金額依性別.急難救助項目.救助對象別分$0_4_9$1073009a008'"</formula1>
      <formula2>k-SmartTag-statCourseNo</formula2>
    </dataValidation>
    <dataValidation type="decimal" errorStyle="warning" operator="equal" allowBlank="0" showInputMessage="1" showErrorMessage="1" errorTitle="" error="{2}" promptTitle="" prompt="" sqref="K6:K6">
      <formula1>"='負擔家計者$0_5_10$2600200001'"</formula1>
      <formula2>k-SmartTag-muti3</formula2>
    </dataValidation>
    <dataValidation type="decimal" errorStyle="warning" operator="equal" allowBlank="0" showInputMessage="1" showErrorMessage="1" errorTitle="" error="{2}" promptTitle="" prompt="" sqref="L7:L7">
      <formula1>"='男$0_6_11$AA00100001'"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M1:M1">
      <formula1>"='桃園市$0_0_12$010000068000'"</formula1>
      <formula2>k-SmartTag-place</formula2>
    </dataValidation>
    <dataValidation type="decimal" errorStyle="warning" operator="equal" allowBlank="0" showInputMessage="1" showErrorMessage="1" errorTitle="" error="{2}" promptTitle="" prompt="" sqref="M7:M7">
      <formula1>"='女$0_6_12$AA00100002'"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N6:N6">
      <formula1>"='非負擔家計者$0_5_13$2600200002'"</formula1>
      <formula2>k-SmartTag-muti3</formula2>
    </dataValidation>
    <dataValidation type="decimal" errorStyle="warning" operator="equal" allowBlank="0" showInputMessage="1" showErrorMessage="1" errorTitle="" error="{2}" promptTitle="" prompt="" sqref="O7:O7">
      <formula1>"='男$0_6_14$AA00100001'"</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2}" promptTitle="" prompt="" sqref="P7:P7">
      <formula1>"='女$0_6_15$AA00100002'"</formula1>
      <formula2>k-SmartTag-muti1</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 type="decimal" errorStyle="warning" operator="equal" allowBlank="0" showInputMessage="1" showErrorMessage="1" errorTitle="" error="" promptTitle="" prompt="" sqref="O13:P16 O9:P11 L13:M16 L9:M11 H13:I16 H9:I11 E13:F16 E9:F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