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<sst xmlns="http://schemas.openxmlformats.org/spreadsheetml/2006/main" count="39">
  <si>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</si>
  <si>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</si>
  <si>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</si>
  <si>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</si>
  <si>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</si>
  <si>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</si>
  <si>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</si>
  <si>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</si>
  <si>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</si>
  <si>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</si>
  <si>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</si>
  <si>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</si>
  <si>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</si>
  <si>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</si>
  <si>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</si>
  <si>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</si>
  <si>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</si>
  <si>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</si>
  <si>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</si>
  <si>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</si>
  <si>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</si>
  <si>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</si>
  <si>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</si>
  <si>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</si>
  <si>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</si>
  <si>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</si>
  <si>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</si>
  <si>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</si>
  <si>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中華民國114年5月底</t>
  </si>
  <si>
    <t>男</t>
  </si>
  <si>
    <t>女</t>
  </si>
  <si>
    <t>編製機關</t>
  </si>
  <si>
    <t>表號</t>
  </si>
  <si>
    <t>平地原住民</t>
  </si>
  <si>
    <t>桃園市政府原住民族行政局</t>
  </si>
  <si>
    <t>30220-01-51-2</t>
  </si>
  <si>
    <t>山地原住民</t>
  </si>
  <si>
    <t>單位：戶、人</t>
  </si>
  <si>
    <t>中華民國114年6月17日編製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</si>
</sst>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4" sqref="E4:E4"/>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39683</v>
      </c>
      <c r="C8" s="12" t="n">
        <f>SUM(C9:C21)</f>
        <v>28287</v>
      </c>
      <c r="D8" s="17" t="n">
        <f>SUM(E8, F8)</f>
        <v>87838</v>
      </c>
      <c r="E8" s="17" t="n">
        <f>SUM(H8, K8)</f>
        <v>42078</v>
      </c>
      <c r="F8" s="17" t="n">
        <f>SUM(I8, L8)</f>
        <v>45760</v>
      </c>
      <c r="G8" s="17" t="n">
        <f>SUM(G9:G21)</f>
        <v>47860</v>
      </c>
      <c r="H8" s="17" t="n">
        <f>SUM(H9:H21)</f>
        <v>23320</v>
      </c>
      <c r="I8" s="17" t="n">
        <f>SUM(I9:I21)</f>
        <v>24540</v>
      </c>
      <c r="J8" s="17" t="n">
        <f>SUM(J9:J21)</f>
        <v>39978</v>
      </c>
      <c r="K8" s="17" t="n">
        <f>SUM(K9:K21)</f>
        <v>18758</v>
      </c>
      <c r="L8" s="17" t="n">
        <f>SUM(L9:L21)</f>
        <v>21220</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5108</v>
      </c>
      <c r="C9" s="13" t="n">
        <v>3324</v>
      </c>
      <c r="D9" s="18" t="n">
        <f>SUM(E9, F9)</f>
        <v>10114</v>
      </c>
      <c r="E9" s="18" t="n">
        <f>SUM(H9, K9)</f>
        <v>4637</v>
      </c>
      <c r="F9" s="18" t="n">
        <f>SUM(I9, L9)</f>
        <v>5477</v>
      </c>
      <c r="G9" s="18" t="n">
        <f>SUM(H9:I9)</f>
        <v>6484</v>
      </c>
      <c r="H9" s="18" t="n">
        <v>3049</v>
      </c>
      <c r="I9" s="18" t="n">
        <v>3435</v>
      </c>
      <c r="J9" s="18" t="n">
        <f>SUM(K9:L9)</f>
        <v>3630</v>
      </c>
      <c r="K9" s="18" t="n">
        <v>1588</v>
      </c>
      <c r="L9" s="18" t="n">
        <v>2042</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5688</v>
      </c>
      <c r="C10" s="13" t="n">
        <v>3809</v>
      </c>
      <c r="D10" s="18" t="n">
        <f>SUM(E10, F10)</f>
        <v>11176</v>
      </c>
      <c r="E10" s="18" t="n">
        <f>SUM(H10, K10)</f>
        <v>5094</v>
      </c>
      <c r="F10" s="18" t="n">
        <f>SUM(I10, L10)</f>
        <v>6082</v>
      </c>
      <c r="G10" s="18" t="n">
        <f>SUM(H10:I10)</f>
        <v>6411</v>
      </c>
      <c r="H10" s="18" t="n">
        <v>3010</v>
      </c>
      <c r="I10" s="18" t="n">
        <v>3401</v>
      </c>
      <c r="J10" s="18" t="n">
        <f>SUM(K10:L10)</f>
        <v>4765</v>
      </c>
      <c r="K10" s="18" t="n">
        <v>2084</v>
      </c>
      <c r="L10" s="18" t="n">
        <v>2681</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3143</v>
      </c>
      <c r="C11" s="13" t="n">
        <v>2485</v>
      </c>
      <c r="D11" s="18" t="n">
        <f>SUM(E11, F11)</f>
        <v>7234</v>
      </c>
      <c r="E11" s="18" t="n">
        <f>SUM(H11, K11)</f>
        <v>3460</v>
      </c>
      <c r="F11" s="18" t="n">
        <f>SUM(I11, L11)</f>
        <v>3774</v>
      </c>
      <c r="G11" s="18" t="n">
        <f>SUM(H11:I11)</f>
        <v>3835</v>
      </c>
      <c r="H11" s="18" t="n">
        <v>1910</v>
      </c>
      <c r="I11" s="18" t="n">
        <v>1925</v>
      </c>
      <c r="J11" s="18" t="n">
        <f>SUM(K11:L11)</f>
        <v>3399</v>
      </c>
      <c r="K11" s="18" t="n">
        <v>1550</v>
      </c>
      <c r="L11" s="18" t="n">
        <v>1849</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2741</v>
      </c>
      <c r="C12" s="13" t="n">
        <v>1797</v>
      </c>
      <c r="D12" s="18" t="n">
        <f>SUM(E12, F12)</f>
        <v>5771</v>
      </c>
      <c r="E12" s="18" t="n">
        <f>SUM(H12, K12)</f>
        <v>2695</v>
      </c>
      <c r="F12" s="18" t="n">
        <f>SUM(I12, L12)</f>
        <v>3076</v>
      </c>
      <c r="G12" s="18" t="n">
        <f>SUM(H12:I12)</f>
        <v>3328</v>
      </c>
      <c r="H12" s="18" t="n">
        <v>1579</v>
      </c>
      <c r="I12" s="18" t="n">
        <v>1749</v>
      </c>
      <c r="J12" s="18" t="n">
        <f>SUM(K12:L12)</f>
        <v>2443</v>
      </c>
      <c r="K12" s="18" t="n">
        <v>1116</v>
      </c>
      <c r="L12" s="18" t="n">
        <v>1327</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2384</v>
      </c>
      <c r="C13" s="13" t="n">
        <v>1679</v>
      </c>
      <c r="D13" s="18" t="n">
        <f>SUM(E13, F13)</f>
        <v>5470</v>
      </c>
      <c r="E13" s="18" t="n">
        <f>SUM(H13, K13)</f>
        <v>2660</v>
      </c>
      <c r="F13" s="18" t="n">
        <f>SUM(I13, L13)</f>
        <v>2810</v>
      </c>
      <c r="G13" s="18" t="n">
        <f>SUM(H13:I13)</f>
        <v>3858</v>
      </c>
      <c r="H13" s="18" t="n">
        <v>1881</v>
      </c>
      <c r="I13" s="18" t="n">
        <v>1977</v>
      </c>
      <c r="J13" s="18" t="n">
        <f>SUM(K13:L13)</f>
        <v>1612</v>
      </c>
      <c r="K13" s="18" t="n">
        <v>779</v>
      </c>
      <c r="L13" s="18" t="n">
        <v>833</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1543</v>
      </c>
      <c r="C14" s="13" t="n">
        <v>1095</v>
      </c>
      <c r="D14" s="18" t="n">
        <f>SUM(E14, F14)</f>
        <v>3561</v>
      </c>
      <c r="E14" s="18" t="n">
        <f>SUM(H14, K14)</f>
        <v>1782</v>
      </c>
      <c r="F14" s="18" t="n">
        <f>SUM(I14, L14)</f>
        <v>1779</v>
      </c>
      <c r="G14" s="18" t="n">
        <f>SUM(H14:I14)</f>
        <v>2543</v>
      </c>
      <c r="H14" s="18" t="n">
        <v>1297</v>
      </c>
      <c r="I14" s="18" t="n">
        <v>1246</v>
      </c>
      <c r="J14" s="18" t="n">
        <f>SUM(K14:L14)</f>
        <v>1018</v>
      </c>
      <c r="K14" s="18" t="n">
        <v>485</v>
      </c>
      <c r="L14" s="18" t="n">
        <v>533</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3626</v>
      </c>
      <c r="C15" s="13" t="n">
        <v>2700</v>
      </c>
      <c r="D15" s="18" t="n">
        <f>SUM(E15, F15)</f>
        <v>8342</v>
      </c>
      <c r="E15" s="18" t="n">
        <f>SUM(H15, K15)</f>
        <v>4047</v>
      </c>
      <c r="F15" s="18" t="n">
        <f>SUM(I15, L15)</f>
        <v>4295</v>
      </c>
      <c r="G15" s="18" t="n">
        <f>SUM(H15:I15)</f>
        <v>5907</v>
      </c>
      <c r="H15" s="18" t="n">
        <v>2977</v>
      </c>
      <c r="I15" s="18" t="n">
        <v>2930</v>
      </c>
      <c r="J15" s="18" t="n">
        <f>SUM(K15:L15)</f>
        <v>2435</v>
      </c>
      <c r="K15" s="18" t="n">
        <v>1070</v>
      </c>
      <c r="L15" s="18" t="n">
        <v>1365</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4280</v>
      </c>
      <c r="C16" s="13" t="n">
        <v>2977</v>
      </c>
      <c r="D16" s="18" t="n">
        <f>SUM(E16, F16)</f>
        <v>9290</v>
      </c>
      <c r="E16" s="18" t="n">
        <f>SUM(H16, K16)</f>
        <v>4370</v>
      </c>
      <c r="F16" s="18" t="n">
        <f>SUM(I16, L16)</f>
        <v>4920</v>
      </c>
      <c r="G16" s="18" t="n">
        <f>SUM(H16:I16)</f>
        <v>5897</v>
      </c>
      <c r="H16" s="18" t="n">
        <v>2849</v>
      </c>
      <c r="I16" s="18" t="n">
        <v>3048</v>
      </c>
      <c r="J16" s="18" t="n">
        <f>SUM(K16:L16)</f>
        <v>3393</v>
      </c>
      <c r="K16" s="18" t="n">
        <v>1521</v>
      </c>
      <c r="L16" s="18" t="n">
        <v>1872</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2355</v>
      </c>
      <c r="C17" s="13" t="n">
        <v>1635</v>
      </c>
      <c r="D17" s="18" t="n">
        <f>SUM(E17, F17)</f>
        <v>5172</v>
      </c>
      <c r="E17" s="18" t="n">
        <f>SUM(H17, K17)</f>
        <v>2489</v>
      </c>
      <c r="F17" s="18" t="n">
        <f>SUM(I17, L17)</f>
        <v>2683</v>
      </c>
      <c r="G17" s="18" t="n">
        <f>SUM(H17:I17)</f>
        <v>2347</v>
      </c>
      <c r="H17" s="18" t="n">
        <v>1178</v>
      </c>
      <c r="I17" s="18" t="n">
        <v>1169</v>
      </c>
      <c r="J17" s="18" t="n">
        <f>SUM(K17:L17)</f>
        <v>2825</v>
      </c>
      <c r="K17" s="18" t="n">
        <v>1311</v>
      </c>
      <c r="L17" s="18" t="n">
        <v>1514</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3704</v>
      </c>
      <c r="C18" s="13" t="n">
        <v>2512</v>
      </c>
      <c r="D18" s="18" t="n">
        <f>SUM(E18, F18)</f>
        <v>7968</v>
      </c>
      <c r="E18" s="18" t="n">
        <f>SUM(H18, K18)</f>
        <v>3804</v>
      </c>
      <c r="F18" s="18" t="n">
        <f>SUM(I18, L18)</f>
        <v>4164</v>
      </c>
      <c r="G18" s="18" t="n">
        <f>SUM(H18:I18)</f>
        <v>4404</v>
      </c>
      <c r="H18" s="18" t="n">
        <v>2163</v>
      </c>
      <c r="I18" s="18" t="n">
        <v>2241</v>
      </c>
      <c r="J18" s="18" t="n">
        <f>SUM(K18:L18)</f>
        <v>3564</v>
      </c>
      <c r="K18" s="18" t="n">
        <v>1641</v>
      </c>
      <c r="L18" s="18" t="n">
        <v>1923</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483</v>
      </c>
      <c r="C19" s="13" t="n">
        <v>273</v>
      </c>
      <c r="D19" s="18" t="n">
        <f>SUM(E19, F19)</f>
        <v>1016</v>
      </c>
      <c r="E19" s="18" t="n">
        <f>SUM(H19, K19)</f>
        <v>486</v>
      </c>
      <c r="F19" s="18" t="n">
        <f>SUM(I19, L19)</f>
        <v>530</v>
      </c>
      <c r="G19" s="18" t="n">
        <f>SUM(H19:I19)</f>
        <v>672</v>
      </c>
      <c r="H19" s="18" t="n">
        <v>348</v>
      </c>
      <c r="I19" s="18" t="n">
        <v>324</v>
      </c>
      <c r="J19" s="18" t="n">
        <f>SUM(K19:L19)</f>
        <v>344</v>
      </c>
      <c r="K19" s="18" t="n">
        <v>138</v>
      </c>
      <c r="L19" s="18" t="n">
        <v>206</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1426</v>
      </c>
      <c r="C20" s="13" t="n">
        <v>990</v>
      </c>
      <c r="D20" s="18" t="n">
        <f>SUM(E20, F20)</f>
        <v>3180</v>
      </c>
      <c r="E20" s="18" t="n">
        <f>SUM(H20, K20)</f>
        <v>1558</v>
      </c>
      <c r="F20" s="18" t="n">
        <f>SUM(I20, L20)</f>
        <v>1622</v>
      </c>
      <c r="G20" s="18" t="n">
        <f>SUM(H20:I20)</f>
        <v>1883</v>
      </c>
      <c r="H20" s="18" t="n">
        <v>956</v>
      </c>
      <c r="I20" s="18" t="n">
        <v>927</v>
      </c>
      <c r="J20" s="18" t="n">
        <f>SUM(K20:L20)</f>
        <v>1297</v>
      </c>
      <c r="K20" s="18" t="n">
        <v>602</v>
      </c>
      <c r="L20" s="18" t="n">
        <v>695</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3202</v>
      </c>
      <c r="C21" s="13" t="n">
        <v>3011</v>
      </c>
      <c r="D21" s="18" t="n">
        <f>SUM(E21, F21)</f>
        <v>9544</v>
      </c>
      <c r="E21" s="18" t="n">
        <f>SUM(H21, K21)</f>
        <v>4996</v>
      </c>
      <c r="F21" s="18" t="n">
        <f>SUM(I21, L21)</f>
        <v>4548</v>
      </c>
      <c r="G21" s="18" t="n">
        <f>SUM(H21:I21)</f>
        <v>291</v>
      </c>
      <c r="H21" s="18" t="n">
        <v>123</v>
      </c>
      <c r="I21" s="18" t="n">
        <v>168</v>
      </c>
      <c r="J21" s="18" t="n">
        <f>SUM(K21:L21)</f>
        <v>9253</v>
      </c>
      <c r="K21" s="18" t="n">
        <v>4873</v>
      </c>
      <c r="L21" s="18" t="n">
        <v>4380</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"='中華民國114年5月底$0_3_4$2025'/5"</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