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<sst xmlns="http://schemas.openxmlformats.org/spreadsheetml/2006/main" count="39">
  <si>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</si>
  <si>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</si>
  <si>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</si>
  <si>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</si>
  <si>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</si>
  <si>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</si>
  <si>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</si>
  <si>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</si>
  <si>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</si>
  <si>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</si>
  <si>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</si>
  <si>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</si>
  <si>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</si>
  <si>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</si>
  <si>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</si>
  <si>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</si>
  <si>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</si>
  <si>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</si>
  <si>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</si>
  <si>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</si>
  <si>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</si>
  <si>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</si>
  <si>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</si>
  <si>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</si>
  <si>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</si>
  <si>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</si>
  <si>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</si>
  <si>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</si>
  <si>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中華民國114年6月底</t>
  </si>
  <si>
    <t>男</t>
  </si>
  <si>
    <t>女</t>
  </si>
  <si>
    <t>編製機關</t>
  </si>
  <si>
    <t>表號</t>
  </si>
  <si>
    <t>平地原住民</t>
  </si>
  <si>
    <t>桃園市政府原住民族行政局</t>
  </si>
  <si>
    <t>30220-01-51-2</t>
  </si>
  <si>
    <t>山地原住民</t>
  </si>
  <si>
    <t>單位：戶、人</t>
  </si>
  <si>
    <t>中華民國114年7月17日編製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</si>
</sst>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5" sqref="B5:C5"/>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4" bestFit="false" customWidth="true" width="12.3515625" hidden="false" outlineLevel="0"/>
    <col min="5" max="5" bestFit="false" customWidth="true" width="14.78125" hidden="false" outlineLevel="0"/>
    <col min="6" max="11" bestFit="false" customWidth="true" width="12.3515625" hidden="false" outlineLevel="0"/>
    <col min="12" max="12" bestFit="false" customWidth="true" width="19.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2"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1"/>
      <c r="M5" s="2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1"/>
      <c r="M6" s="2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1" t="s">
        <v>30</v>
      </c>
      <c r="M7" s="24"/>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39821</v>
      </c>
      <c r="C8" s="12" t="n">
        <f>SUM(C9:C21)</f>
        <v>28383</v>
      </c>
      <c r="D8" s="17" t="n">
        <f>SUM(E8, F8)</f>
        <v>88076</v>
      </c>
      <c r="E8" s="17" t="n">
        <f>SUM(H8, K8)</f>
        <v>42177</v>
      </c>
      <c r="F8" s="17" t="n">
        <f>SUM(I8, L8)</f>
        <v>45899</v>
      </c>
      <c r="G8" s="17" t="n">
        <f>SUM(G9:G21)</f>
        <v>47959</v>
      </c>
      <c r="H8" s="17" t="n">
        <f>SUM(H9:H21)</f>
        <v>23348</v>
      </c>
      <c r="I8" s="17" t="n">
        <f>SUM(I9:I21)</f>
        <v>24611</v>
      </c>
      <c r="J8" s="17" t="n">
        <f>SUM(J9:J21)</f>
        <v>40117</v>
      </c>
      <c r="K8" s="17" t="n">
        <f>SUM(K9:K21)</f>
        <v>18829</v>
      </c>
      <c r="L8" s="17" t="n">
        <f>SUM(L9:L21)</f>
        <v>21288</v>
      </c>
      <c r="M8" s="24"/>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5134</v>
      </c>
      <c r="C9" s="13" t="n">
        <v>3340</v>
      </c>
      <c r="D9" s="18" t="n">
        <f>SUM(E9, F9)</f>
        <v>10157</v>
      </c>
      <c r="E9" s="18" t="n">
        <f>SUM(H9, K9)</f>
        <v>4666</v>
      </c>
      <c r="F9" s="18" t="n">
        <f>SUM(I9, L9)</f>
        <v>5491</v>
      </c>
      <c r="G9" s="18" t="n">
        <f>SUM(H9:I9)</f>
        <v>6500</v>
      </c>
      <c r="H9" s="18" t="n">
        <v>3062</v>
      </c>
      <c r="I9" s="18" t="n">
        <v>3438</v>
      </c>
      <c r="J9" s="18" t="n">
        <f>SUM(K9:L9)</f>
        <v>3657</v>
      </c>
      <c r="K9" s="18" t="n">
        <v>1604</v>
      </c>
      <c r="L9" s="18" t="n">
        <v>2053</v>
      </c>
      <c r="M9" s="24"/>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5711</v>
      </c>
      <c r="C10" s="13" t="n">
        <v>3827</v>
      </c>
      <c r="D10" s="18" t="n">
        <f>SUM(E10, F10)</f>
        <v>11227</v>
      </c>
      <c r="E10" s="18" t="n">
        <f>SUM(H10, K10)</f>
        <v>5118</v>
      </c>
      <c r="F10" s="18" t="n">
        <f>SUM(I10, L10)</f>
        <v>6109</v>
      </c>
      <c r="G10" s="18" t="n">
        <f>SUM(H10:I10)</f>
        <v>6426</v>
      </c>
      <c r="H10" s="18" t="n">
        <v>3014</v>
      </c>
      <c r="I10" s="18" t="n">
        <v>3412</v>
      </c>
      <c r="J10" s="18" t="n">
        <f>SUM(K10:L10)</f>
        <v>4801</v>
      </c>
      <c r="K10" s="18" t="n">
        <v>2104</v>
      </c>
      <c r="L10" s="18" t="n">
        <v>2697</v>
      </c>
      <c r="M10" s="24"/>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3153</v>
      </c>
      <c r="C11" s="13" t="n">
        <v>2495</v>
      </c>
      <c r="D11" s="18" t="n">
        <f>SUM(E11, F11)</f>
        <v>7236</v>
      </c>
      <c r="E11" s="18" t="n">
        <f>SUM(H11, K11)</f>
        <v>3459</v>
      </c>
      <c r="F11" s="18" t="n">
        <f>SUM(I11, L11)</f>
        <v>3777</v>
      </c>
      <c r="G11" s="18" t="n">
        <f>SUM(H11:I11)</f>
        <v>3854</v>
      </c>
      <c r="H11" s="18" t="n">
        <v>1917</v>
      </c>
      <c r="I11" s="18" t="n">
        <v>1937</v>
      </c>
      <c r="J11" s="18" t="n">
        <f>SUM(K11:L11)</f>
        <v>3382</v>
      </c>
      <c r="K11" s="18" t="n">
        <v>1542</v>
      </c>
      <c r="L11" s="18" t="n">
        <v>1840</v>
      </c>
      <c r="M11" s="2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2748</v>
      </c>
      <c r="C12" s="13" t="n">
        <v>1800</v>
      </c>
      <c r="D12" s="18" t="n">
        <f>SUM(E12, F12)</f>
        <v>5774</v>
      </c>
      <c r="E12" s="18" t="n">
        <f>SUM(H12, K12)</f>
        <v>2698</v>
      </c>
      <c r="F12" s="18" t="n">
        <f>SUM(I12, L12)</f>
        <v>3076</v>
      </c>
      <c r="G12" s="18" t="n">
        <f>SUM(H12:I12)</f>
        <v>3335</v>
      </c>
      <c r="H12" s="18" t="n">
        <v>1581</v>
      </c>
      <c r="I12" s="18" t="n">
        <v>1754</v>
      </c>
      <c r="J12" s="18" t="n">
        <f>SUM(K12:L12)</f>
        <v>2439</v>
      </c>
      <c r="K12" s="18" t="n">
        <v>1117</v>
      </c>
      <c r="L12" s="18" t="n">
        <v>1322</v>
      </c>
      <c r="M12" s="2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2381</v>
      </c>
      <c r="C13" s="13" t="n">
        <v>1674</v>
      </c>
      <c r="D13" s="18" t="n">
        <f>SUM(E13, F13)</f>
        <v>5464</v>
      </c>
      <c r="E13" s="18" t="n">
        <f>SUM(H13, K13)</f>
        <v>2657</v>
      </c>
      <c r="F13" s="18" t="n">
        <f>SUM(I13, L13)</f>
        <v>2807</v>
      </c>
      <c r="G13" s="18" t="n">
        <f>SUM(H13:I13)</f>
        <v>3856</v>
      </c>
      <c r="H13" s="18" t="n">
        <v>1873</v>
      </c>
      <c r="I13" s="18" t="n">
        <v>1983</v>
      </c>
      <c r="J13" s="18" t="n">
        <f>SUM(K13:L13)</f>
        <v>1608</v>
      </c>
      <c r="K13" s="18" t="n">
        <v>784</v>
      </c>
      <c r="L13" s="18" t="n">
        <v>824</v>
      </c>
      <c r="M13" s="2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1548</v>
      </c>
      <c r="C14" s="13" t="n">
        <v>1094</v>
      </c>
      <c r="D14" s="18" t="n">
        <f>SUM(E14, F14)</f>
        <v>3569</v>
      </c>
      <c r="E14" s="18" t="n">
        <f>SUM(H14, K14)</f>
        <v>1788</v>
      </c>
      <c r="F14" s="18" t="n">
        <f>SUM(I14, L14)</f>
        <v>1781</v>
      </c>
      <c r="G14" s="18" t="n">
        <f>SUM(H14:I14)</f>
        <v>2543</v>
      </c>
      <c r="H14" s="18" t="n">
        <v>1299</v>
      </c>
      <c r="I14" s="18" t="n">
        <v>1244</v>
      </c>
      <c r="J14" s="18" t="n">
        <f>SUM(K14:L14)</f>
        <v>1026</v>
      </c>
      <c r="K14" s="18" t="n">
        <v>489</v>
      </c>
      <c r="L14" s="18" t="n">
        <v>537</v>
      </c>
      <c r="M14" s="2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3636</v>
      </c>
      <c r="C15" s="13" t="n">
        <v>2710</v>
      </c>
      <c r="D15" s="18" t="n">
        <f>SUM(E15, F15)</f>
        <v>8338</v>
      </c>
      <c r="E15" s="18" t="n">
        <f>SUM(H15, K15)</f>
        <v>4035</v>
      </c>
      <c r="F15" s="18" t="n">
        <f>SUM(I15, L15)</f>
        <v>4303</v>
      </c>
      <c r="G15" s="18" t="n">
        <f>SUM(H15:I15)</f>
        <v>5893</v>
      </c>
      <c r="H15" s="18" t="n">
        <v>2964</v>
      </c>
      <c r="I15" s="18" t="n">
        <v>2929</v>
      </c>
      <c r="J15" s="18" t="n">
        <f>SUM(K15:L15)</f>
        <v>2445</v>
      </c>
      <c r="K15" s="18" t="n">
        <v>1071</v>
      </c>
      <c r="L15" s="18" t="n">
        <v>1374</v>
      </c>
      <c r="M15" s="2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4307</v>
      </c>
      <c r="C16" s="13" t="n">
        <v>2994</v>
      </c>
      <c r="D16" s="18" t="n">
        <f>SUM(E16, F16)</f>
        <v>9345</v>
      </c>
      <c r="E16" s="18" t="n">
        <f>SUM(H16, K16)</f>
        <v>4391</v>
      </c>
      <c r="F16" s="18" t="n">
        <f>SUM(I16, L16)</f>
        <v>4954</v>
      </c>
      <c r="G16" s="18" t="n">
        <f>SUM(H16:I16)</f>
        <v>5924</v>
      </c>
      <c r="H16" s="18" t="n">
        <v>2857</v>
      </c>
      <c r="I16" s="18" t="n">
        <v>3067</v>
      </c>
      <c r="J16" s="18" t="n">
        <f>SUM(K16:L16)</f>
        <v>3421</v>
      </c>
      <c r="K16" s="18" t="n">
        <v>1534</v>
      </c>
      <c r="L16" s="18" t="n">
        <v>1887</v>
      </c>
      <c r="M16" s="2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2349</v>
      </c>
      <c r="C17" s="13" t="n">
        <v>1630</v>
      </c>
      <c r="D17" s="18" t="n">
        <f>SUM(E17, F17)</f>
        <v>5164</v>
      </c>
      <c r="E17" s="18" t="n">
        <f>SUM(H17, K17)</f>
        <v>2488</v>
      </c>
      <c r="F17" s="18" t="n">
        <f>SUM(I17, L17)</f>
        <v>2676</v>
      </c>
      <c r="G17" s="18" t="n">
        <f>SUM(H17:I17)</f>
        <v>2352</v>
      </c>
      <c r="H17" s="18" t="n">
        <v>1180</v>
      </c>
      <c r="I17" s="18" t="n">
        <v>1172</v>
      </c>
      <c r="J17" s="18" t="n">
        <f>SUM(K17:L17)</f>
        <v>2812</v>
      </c>
      <c r="K17" s="18" t="n">
        <v>1308</v>
      </c>
      <c r="L17" s="18" t="n">
        <v>1504</v>
      </c>
      <c r="M17" s="2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3716</v>
      </c>
      <c r="C18" s="13" t="n">
        <v>2518</v>
      </c>
      <c r="D18" s="18" t="n">
        <f>SUM(E18, F18)</f>
        <v>7991</v>
      </c>
      <c r="E18" s="18" t="n">
        <f>SUM(H18, K18)</f>
        <v>3820</v>
      </c>
      <c r="F18" s="18" t="n">
        <f>SUM(I18, L18)</f>
        <v>4171</v>
      </c>
      <c r="G18" s="18" t="n">
        <f>SUM(H18:I18)</f>
        <v>4413</v>
      </c>
      <c r="H18" s="18" t="n">
        <v>2166</v>
      </c>
      <c r="I18" s="18" t="n">
        <v>2247</v>
      </c>
      <c r="J18" s="18" t="n">
        <f>SUM(K18:L18)</f>
        <v>3578</v>
      </c>
      <c r="K18" s="18" t="n">
        <v>1654</v>
      </c>
      <c r="L18" s="18" t="n">
        <v>1924</v>
      </c>
      <c r="M18" s="2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486</v>
      </c>
      <c r="C19" s="13" t="n">
        <v>278</v>
      </c>
      <c r="D19" s="18" t="n">
        <f>SUM(E19, F19)</f>
        <v>1032</v>
      </c>
      <c r="E19" s="18" t="n">
        <f>SUM(H19, K19)</f>
        <v>492</v>
      </c>
      <c r="F19" s="18" t="n">
        <f>SUM(I19, L19)</f>
        <v>540</v>
      </c>
      <c r="G19" s="18" t="n">
        <f>SUM(H19:I19)</f>
        <v>674</v>
      </c>
      <c r="H19" s="18" t="n">
        <v>351</v>
      </c>
      <c r="I19" s="18" t="n">
        <v>323</v>
      </c>
      <c r="J19" s="18" t="n">
        <f>SUM(K19:L19)</f>
        <v>358</v>
      </c>
      <c r="K19" s="18" t="n">
        <v>141</v>
      </c>
      <c r="L19" s="18" t="n">
        <v>217</v>
      </c>
      <c r="M19" s="2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1445</v>
      </c>
      <c r="C20" s="13" t="n">
        <v>1003</v>
      </c>
      <c r="D20" s="18" t="n">
        <f>SUM(E20, F20)</f>
        <v>3213</v>
      </c>
      <c r="E20" s="18" t="n">
        <f>SUM(H20, K20)</f>
        <v>1574</v>
      </c>
      <c r="F20" s="18" t="n">
        <f>SUM(I20, L20)</f>
        <v>1639</v>
      </c>
      <c r="G20" s="18" t="n">
        <f>SUM(H20:I20)</f>
        <v>1900</v>
      </c>
      <c r="H20" s="18" t="n">
        <v>964</v>
      </c>
      <c r="I20" s="18" t="n">
        <v>936</v>
      </c>
      <c r="J20" s="18" t="n">
        <f>SUM(K20:L20)</f>
        <v>1313</v>
      </c>
      <c r="K20" s="18" t="n">
        <v>610</v>
      </c>
      <c r="L20" s="18" t="n">
        <v>703</v>
      </c>
      <c r="M20" s="2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3207</v>
      </c>
      <c r="C21" s="13" t="n">
        <v>3020</v>
      </c>
      <c r="D21" s="18" t="n">
        <f>SUM(E21, F21)</f>
        <v>9566</v>
      </c>
      <c r="E21" s="18" t="n">
        <f>SUM(H21, K21)</f>
        <v>4991</v>
      </c>
      <c r="F21" s="18" t="n">
        <f>SUM(I21, L21)</f>
        <v>4575</v>
      </c>
      <c r="G21" s="18" t="n">
        <f>SUM(H21:I21)</f>
        <v>289</v>
      </c>
      <c r="H21" s="18" t="n">
        <v>120</v>
      </c>
      <c r="I21" s="18" t="n">
        <v>169</v>
      </c>
      <c r="J21" s="18" t="n">
        <f>SUM(K21:L21)</f>
        <v>9277</v>
      </c>
      <c r="K21" s="18" t="n">
        <v>4871</v>
      </c>
      <c r="L21" s="18" t="n">
        <v>4406</v>
      </c>
      <c r="M21" s="24"/>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19"/>
      <c r="I22" s="19"/>
      <c r="J22" s="19"/>
      <c r="K22" s="14"/>
      <c r="L22" s="23"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"=(_SUM_B9):('B21_$0_7_1$0000')"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"=(_SUM_C9):('C21_$0_7_2$0000')"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"='_SUM_E8_F8_$0_7_3$0000'"</formula1>
      <formula2>k-SmartTag-Mix-Derivation</formula2>
    </dataValidation>
    <dataValidation type="decimal" errorStyle="warning" operator="equal" allowBlank="0" showInputMessage="1" showErrorMessage="1" errorTitle="" error="{2}" promptTitle="" prompt="" sqref="D9:D9">
      <formula1>"='_SUM_E9_F9_$0_8_3$0000'"</formula1>
      <formula2>k-SmartTag-Mix-Derivation</formula2>
    </dataValidation>
    <dataValidation type="decimal" errorStyle="warning" operator="equal" allowBlank="0" showInputMessage="1" showErrorMessage="1" errorTitle="" error="{2}" promptTitle="" prompt="" sqref="D10:D10">
      <formula1>"='_SUM_E10_F10_$0_9_3$0000'"</formula1>
      <formula2>k-SmartTag-Mix-Derivation</formula2>
    </dataValidation>
    <dataValidation type="decimal" errorStyle="warning" operator="equal" allowBlank="0" showInputMessage="1" showErrorMessage="1" errorTitle="" error="{2}" promptTitle="" prompt="" sqref="D11:D11">
      <formula1>"='_SUM_E11_F11_$0_10_3$0000'"</formula1>
      <formula2>k-SmartTag-Mix-Derivation</formula2>
    </dataValidation>
    <dataValidation type="decimal" errorStyle="warning" operator="equal" allowBlank="0" showInputMessage="1" showErrorMessage="1" errorTitle="" error="{2}" promptTitle="" prompt="" sqref="D12:D12">
      <formula1>"='_SUM_E12_F12_$0_11_3$0000'"</formula1>
      <formula2>k-SmartTag-Mix-Derivation</formula2>
    </dataValidation>
    <dataValidation type="decimal" errorStyle="warning" operator="equal" allowBlank="0" showInputMessage="1" showErrorMessage="1" errorTitle="" error="{2}" promptTitle="" prompt="" sqref="D13:D13">
      <formula1>"='_SUM_E13_F13_$0_12_3$0000'"</formula1>
      <formula2>k-SmartTag-Mix-Derivation</formula2>
    </dataValidation>
    <dataValidation type="decimal" errorStyle="warning" operator="equal" allowBlank="0" showInputMessage="1" showErrorMessage="1" errorTitle="" error="{2}" promptTitle="" prompt="" sqref="D14:D14">
      <formula1>"='_SUM_E14_F14_$0_13_3$0000'"</formula1>
      <formula2>k-SmartTag-Mix-Derivation</formula2>
    </dataValidation>
    <dataValidation type="decimal" errorStyle="warning" operator="equal" allowBlank="0" showInputMessage="1" showErrorMessage="1" errorTitle="" error="{2}" promptTitle="" prompt="" sqref="D15:D15">
      <formula1>"='_SUM_E15_F15_$0_14_3$0000'"</formula1>
      <formula2>k-SmartTag-Mix-Derivation</formula2>
    </dataValidation>
    <dataValidation type="decimal" errorStyle="warning" operator="equal" allowBlank="0" showInputMessage="1" showErrorMessage="1" errorTitle="" error="{2}" promptTitle="" prompt="" sqref="D16:D16">
      <formula1>"='_SUM_E16_F16_$0_15_3$0000'"</formula1>
      <formula2>k-SmartTag-Mix-Derivation</formula2>
    </dataValidation>
    <dataValidation type="decimal" errorStyle="warning" operator="equal" allowBlank="0" showInputMessage="1" showErrorMessage="1" errorTitle="" error="{2}" promptTitle="" prompt="" sqref="D17:D17">
      <formula1>"='_SUM_E17_F17_$0_16_3$0000'"</formula1>
      <formula2>k-SmartTag-Mix-Derivation</formula2>
    </dataValidation>
    <dataValidation type="decimal" errorStyle="warning" operator="equal" allowBlank="0" showInputMessage="1" showErrorMessage="1" errorTitle="" error="{2}" promptTitle="" prompt="" sqref="D18:D18">
      <formula1>"='_SUM_E18_F18_$0_17_3$0000'"</formula1>
      <formula2>k-SmartTag-Mix-Derivation</formula2>
    </dataValidation>
    <dataValidation type="decimal" errorStyle="warning" operator="equal" allowBlank="0" showInputMessage="1" showErrorMessage="1" errorTitle="" error="{2}" promptTitle="" prompt="" sqref="D19:D19">
      <formula1>"='_SUM_E19_F19_$0_18_3$0000'"</formula1>
      <formula2>k-SmartTag-Mix-Derivation</formula2>
    </dataValidation>
    <dataValidation type="decimal" errorStyle="warning" operator="equal" allowBlank="0" showInputMessage="1" showErrorMessage="1" errorTitle="" error="{2}" promptTitle="" prompt="" sqref="D20:D20">
      <formula1>"='_SUM_E20_F20_$0_19_3$0000'"</formula1>
      <formula2>k-SmartTag-Mix-Derivation</formula2>
    </dataValidation>
    <dataValidation type="decimal" errorStyle="warning" operator="equal" allowBlank="0" showInputMessage="1" showErrorMessage="1" errorTitle="" error="{2}" promptTitle="" prompt="" sqref="D21:D21">
      <formula1>"='_SUM_E21_F21_$0_20_3$0000'"</formula1>
      <formula2>k-SmartTag-Mix-Derivation</formula2>
    </dataValidation>
    <dataValidation type="decimal" errorStyle="warning" operator="equal" allowBlank="0" showInputMessage="1" showErrorMessage="1" errorTitle="" error="{2}" promptTitle="" prompt="" sqref="E4:E4">
      <formula1>"='中華民國114年6月底$0_3_4$2025'/6"</formula1>
      <formula2>k-SmartTag-date</formula2>
    </dataValidation>
    <dataValidation type="decimal" errorStyle="warning" operator="equal" allowBlank="0" showInputMessage="1" showErrorMessage="1" errorTitle="" error="{2}" promptTitle="" prompt="" sqref="E8:E8">
      <formula1>"='_SUM_H8_K8_$0_7_4$0000'"</formula1>
      <formula2>k-SmartTag-Mix-Derivation</formula2>
    </dataValidation>
    <dataValidation type="decimal" errorStyle="warning" operator="equal" allowBlank="0" showInputMessage="1" showErrorMessage="1" errorTitle="" error="{2}" promptTitle="" prompt="" sqref="E9:E9">
      <formula1>"='_SUM_H9_K9_$0_8_4$0000'"</formula1>
      <formula2>k-SmartTag-Mix-Derivation</formula2>
    </dataValidation>
    <dataValidation type="decimal" errorStyle="warning" operator="equal" allowBlank="0" showInputMessage="1" showErrorMessage="1" errorTitle="" error="{2}" promptTitle="" prompt="" sqref="E10:E10">
      <formula1>"='_SUM_H10_K10_$0_9_4$0000'"</formula1>
      <formula2>k-SmartTag-Mix-Derivation</formula2>
    </dataValidation>
    <dataValidation type="decimal" errorStyle="warning" operator="equal" allowBlank="0" showInputMessage="1" showErrorMessage="1" errorTitle="" error="{2}" promptTitle="" prompt="" sqref="E11:E11">
      <formula1>"='_SUM_H11_K11_$0_10_4$0000'"</formula1>
      <formula2>k-SmartTag-Mix-Derivation</formula2>
    </dataValidation>
    <dataValidation type="decimal" errorStyle="warning" operator="equal" allowBlank="0" showInputMessage="1" showErrorMessage="1" errorTitle="" error="{2}" promptTitle="" prompt="" sqref="E12:E12">
      <formula1>"='_SUM_H12_K12_$0_11_4$0000'"</formula1>
      <formula2>k-SmartTag-Mix-Derivation</formula2>
    </dataValidation>
    <dataValidation type="decimal" errorStyle="warning" operator="equal" allowBlank="0" showInputMessage="1" showErrorMessage="1" errorTitle="" error="{2}" promptTitle="" prompt="" sqref="E13:E13">
      <formula1>"='_SUM_H13_K13_$0_12_4$0000'"</formula1>
      <formula2>k-SmartTag-Mix-Derivation</formula2>
    </dataValidation>
    <dataValidation type="decimal" errorStyle="warning" operator="equal" allowBlank="0" showInputMessage="1" showErrorMessage="1" errorTitle="" error="{2}" promptTitle="" prompt="" sqref="E14:E14">
      <formula1>"='_SUM_H14_K14_$0_13_4$0000'"</formula1>
      <formula2>k-SmartTag-Mix-Derivation</formula2>
    </dataValidation>
    <dataValidation type="decimal" errorStyle="warning" operator="equal" allowBlank="0" showInputMessage="1" showErrorMessage="1" errorTitle="" error="{2}" promptTitle="" prompt="" sqref="E15:E15">
      <formula1>"='_SUM_H15_K15_$0_14_4$0000'"</formula1>
      <formula2>k-SmartTag-Mix-Derivation</formula2>
    </dataValidation>
    <dataValidation type="decimal" errorStyle="warning" operator="equal" allowBlank="0" showInputMessage="1" showErrorMessage="1" errorTitle="" error="{2}" promptTitle="" prompt="" sqref="E16:E16">
      <formula1>"='_SUM_H16_K16_$0_15_4$0000'"</formula1>
      <formula2>k-SmartTag-Mix-Derivation</formula2>
    </dataValidation>
    <dataValidation type="decimal" errorStyle="warning" operator="equal" allowBlank="0" showInputMessage="1" showErrorMessage="1" errorTitle="" error="{2}" promptTitle="" prompt="" sqref="E17:E17">
      <formula1>"='_SUM_H17_K17_$0_16_4$0000'"</formula1>
      <formula2>k-SmartTag-Mix-Derivation</formula2>
    </dataValidation>
    <dataValidation type="decimal" errorStyle="warning" operator="equal" allowBlank="0" showInputMessage="1" showErrorMessage="1" errorTitle="" error="{2}" promptTitle="" prompt="" sqref="E18:E18">
      <formula1>"='_SUM_H18_K18_$0_17_4$0000'"</formula1>
      <formula2>k-SmartTag-Mix-Derivation</formula2>
    </dataValidation>
    <dataValidation type="decimal" errorStyle="warning" operator="equal" allowBlank="0" showInputMessage="1" showErrorMessage="1" errorTitle="" error="{2}" promptTitle="" prompt="" sqref="E19:E19">
      <formula1>"='_SUM_H19_K19_$0_18_4$0000'"</formula1>
      <formula2>k-SmartTag-Mix-Derivation</formula2>
    </dataValidation>
    <dataValidation type="decimal" errorStyle="warning" operator="equal" allowBlank="0" showInputMessage="1" showErrorMessage="1" errorTitle="" error="{2}" promptTitle="" prompt="" sqref="E20:E20">
      <formula1>"='_SUM_H20_K20_$0_19_4$0000'"</formula1>
      <formula2>k-SmartTag-Mix-Derivation</formula2>
    </dataValidation>
    <dataValidation type="decimal" errorStyle="warning" operator="equal" allowBlank="0" showInputMessage="1" showErrorMessage="1" errorTitle="" error="{2}" promptTitle="" prompt="" sqref="E21:E21">
      <formula1>"='_SUM_H21_K21_$0_20_4$0000'"</formula1>
      <formula2>k-SmartTag-Mix-Derivation</formula2>
    </dataValidation>
    <dataValidation type="decimal" errorStyle="warning" operator="equal" allowBlank="0" showInputMessage="1" showErrorMessage="1" errorTitle="" error="{2}" promptTitle="" prompt="" sqref="F8:F8">
      <formula1>"='_SUM_I8_L8_$0_7_5$0000'"</formula1>
      <formula2>k-SmartTag-Mix-Derivation</formula2>
    </dataValidation>
    <dataValidation type="decimal" errorStyle="warning" operator="equal" allowBlank="0" showInputMessage="1" showErrorMessage="1" errorTitle="" error="{2}" promptTitle="" prompt="" sqref="F9:F9">
      <formula1>"='_SUM_I9_L9_$0_8_5$0000'"</formula1>
      <formula2>k-SmartTag-Mix-Derivation</formula2>
    </dataValidation>
    <dataValidation type="decimal" errorStyle="warning" operator="equal" allowBlank="0" showInputMessage="1" showErrorMessage="1" errorTitle="" error="{2}" promptTitle="" prompt="" sqref="F10:F10">
      <formula1>"='_SUM_I10_L10_$0_9_5$0000'"</formula1>
      <formula2>k-SmartTag-Mix-Derivation</formula2>
    </dataValidation>
    <dataValidation type="decimal" errorStyle="warning" operator="equal" allowBlank="0" showInputMessage="1" showErrorMessage="1" errorTitle="" error="{2}" promptTitle="" prompt="" sqref="F11:F11">
      <formula1>"='_SUM_I11_L11_$0_10_5$0000'"</formula1>
      <formula2>k-SmartTag-Mix-Derivation</formula2>
    </dataValidation>
    <dataValidation type="decimal" errorStyle="warning" operator="equal" allowBlank="0" showInputMessage="1" showErrorMessage="1" errorTitle="" error="{2}" promptTitle="" prompt="" sqref="F12:F12">
      <formula1>"='_SUM_I12_L12_$0_11_5$0000'"</formula1>
      <formula2>k-SmartTag-Mix-Derivation</formula2>
    </dataValidation>
    <dataValidation type="decimal" errorStyle="warning" operator="equal" allowBlank="0" showInputMessage="1" showErrorMessage="1" errorTitle="" error="{2}" promptTitle="" prompt="" sqref="F13:F13">
      <formula1>"='_SUM_I13_L13_$0_12_5$0000'"</formula1>
      <formula2>k-SmartTag-Mix-Derivation</formula2>
    </dataValidation>
    <dataValidation type="decimal" errorStyle="warning" operator="equal" allowBlank="0" showInputMessage="1" showErrorMessage="1" errorTitle="" error="{2}" promptTitle="" prompt="" sqref="F14:F14">
      <formula1>"='_SUM_I14_L14_$0_13_5$0000'"</formula1>
      <formula2>k-SmartTag-Mix-Derivation</formula2>
    </dataValidation>
    <dataValidation type="decimal" errorStyle="warning" operator="equal" allowBlank="0" showInputMessage="1" showErrorMessage="1" errorTitle="" error="{2}" promptTitle="" prompt="" sqref="F15:F15">
      <formula1>"='_SUM_I15_L15_$0_14_5$0000'"</formula1>
      <formula2>k-SmartTag-Mix-Derivation</formula2>
    </dataValidation>
    <dataValidation type="decimal" errorStyle="warning" operator="equal" allowBlank="0" showInputMessage="1" showErrorMessage="1" errorTitle="" error="{2}" promptTitle="" prompt="" sqref="F16:F16">
      <formula1>"='_SUM_I16_L16_$0_15_5$0000'"</formula1>
      <formula2>k-SmartTag-Mix-Derivation</formula2>
    </dataValidation>
    <dataValidation type="decimal" errorStyle="warning" operator="equal" allowBlank="0" showInputMessage="1" showErrorMessage="1" errorTitle="" error="{2}" promptTitle="" prompt="" sqref="F17:F17">
      <formula1>"='_SUM_I17_L17_$0_16_5$0000'"</formula1>
      <formula2>k-SmartTag-Mix-Derivation</formula2>
    </dataValidation>
    <dataValidation type="decimal" errorStyle="warning" operator="equal" allowBlank="0" showInputMessage="1" showErrorMessage="1" errorTitle="" error="{2}" promptTitle="" prompt="" sqref="F18:F18">
      <formula1>"='_SUM_I18_L18_$0_17_5$0000'"</formula1>
      <formula2>k-SmartTag-Mix-Derivation</formula2>
    </dataValidation>
    <dataValidation type="decimal" errorStyle="warning" operator="equal" allowBlank="0" showInputMessage="1" showErrorMessage="1" errorTitle="" error="{2}" promptTitle="" prompt="" sqref="F19:F19">
      <formula1>"='_SUM_I19_L19_$0_18_5$0000'"</formula1>
      <formula2>k-SmartTag-Mix-Derivation</formula2>
    </dataValidation>
    <dataValidation type="decimal" errorStyle="warning" operator="equal" allowBlank="0" showInputMessage="1" showErrorMessage="1" errorTitle="" error="{2}" promptTitle="" prompt="" sqref="F20:F20">
      <formula1>"='_SUM_I20_L20_$0_19_5$0000'"</formula1>
      <formula2>k-SmartTag-Mix-Derivation</formula2>
    </dataValidation>
    <dataValidation type="decimal" errorStyle="warning" operator="equal" allowBlank="0" showInputMessage="1" showErrorMessage="1" errorTitle="" error="{2}" promptTitle="" prompt="" sqref="F21:F21">
      <formula1>"='_SUM_I21_L21_$0_20_5$0000'"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"=(_SUM_G9):('G21_$0_7_6$0000')"</formula1>
      <formula2>k-SmartTag-Mix-Derivation</formula2>
    </dataValidation>
    <dataValidation type="decimal" errorStyle="warning" operator="equal" allowBlank="0" showInputMessage="1" showErrorMessage="1" errorTitle="" error="{2}" promptTitle="" prompt="" sqref="G9:G9">
      <formula1>"=(_SUM_H9):('I9_$0_8_6$0000')"</formula1>
      <formula2>k-SmartTag-Mix-Derivation</formula2>
    </dataValidation>
    <dataValidation type="decimal" errorStyle="warning" operator="equal" allowBlank="0" showInputMessage="1" showErrorMessage="1" errorTitle="" error="{2}" promptTitle="" prompt="" sqref="G10:G10">
      <formula1>"=(_SUM_H10):('I10_$0_9_6$0000')"</formula1>
      <formula2>k-SmartTag-Mix-Derivation</formula2>
    </dataValidation>
    <dataValidation type="decimal" errorStyle="warning" operator="equal" allowBlank="0" showInputMessage="1" showErrorMessage="1" errorTitle="" error="{2}" promptTitle="" prompt="" sqref="G11:G11">
      <formula1>"=(_SUM_H11):('I11_$0_10_6$0000')"</formula1>
      <formula2>k-SmartTag-Mix-Derivation</formula2>
    </dataValidation>
    <dataValidation type="decimal" errorStyle="warning" operator="equal" allowBlank="0" showInputMessage="1" showErrorMessage="1" errorTitle="" error="{2}" promptTitle="" prompt="" sqref="G12:G12">
      <formula1>"=(_SUM_H12):('I12_$0_11_6$0000')"</formula1>
      <formula2>k-SmartTag-Mix-Derivation</formula2>
    </dataValidation>
    <dataValidation type="decimal" errorStyle="warning" operator="equal" allowBlank="0" showInputMessage="1" showErrorMessage="1" errorTitle="" error="{2}" promptTitle="" prompt="" sqref="G13:G13">
      <formula1>"=(_SUM_H13):('I13_$0_12_6$0000')"</formula1>
      <formula2>k-SmartTag-Mix-Derivation</formula2>
    </dataValidation>
    <dataValidation type="decimal" errorStyle="warning" operator="equal" allowBlank="0" showInputMessage="1" showErrorMessage="1" errorTitle="" error="{2}" promptTitle="" prompt="" sqref="G14:G14">
      <formula1>"=(_SUM_H14):('I14_$0_13_6$0000')"</formula1>
      <formula2>k-SmartTag-Mix-Derivation</formula2>
    </dataValidation>
    <dataValidation type="decimal" errorStyle="warning" operator="equal" allowBlank="0" showInputMessage="1" showErrorMessage="1" errorTitle="" error="{2}" promptTitle="" prompt="" sqref="G15:G15">
      <formula1>"=(_SUM_H15):('I15_$0_14_6$0000')"</formula1>
      <formula2>k-SmartTag-Mix-Derivation</formula2>
    </dataValidation>
    <dataValidation type="decimal" errorStyle="warning" operator="equal" allowBlank="0" showInputMessage="1" showErrorMessage="1" errorTitle="" error="{2}" promptTitle="" prompt="" sqref="G16:G16">
      <formula1>"=(_SUM_H16):('I16_$0_15_6$0000')"</formula1>
      <formula2>k-SmartTag-Mix-Derivation</formula2>
    </dataValidation>
    <dataValidation type="decimal" errorStyle="warning" operator="equal" allowBlank="0" showInputMessage="1" showErrorMessage="1" errorTitle="" error="{2}" promptTitle="" prompt="" sqref="G17:G17">
      <formula1>"=(_SUM_H17):('I17_$0_16_6$0000')"</formula1>
      <formula2>k-SmartTag-Mix-Derivation</formula2>
    </dataValidation>
    <dataValidation type="decimal" errorStyle="warning" operator="equal" allowBlank="0" showInputMessage="1" showErrorMessage="1" errorTitle="" error="{2}" promptTitle="" prompt="" sqref="G18:G18">
      <formula1>"=(_SUM_H18):('I18_$0_17_6$0000')"</formula1>
      <formula2>k-SmartTag-Mix-Derivation</formula2>
    </dataValidation>
    <dataValidation type="decimal" errorStyle="warning" operator="equal" allowBlank="0" showInputMessage="1" showErrorMessage="1" errorTitle="" error="{2}" promptTitle="" prompt="" sqref="G19:G19">
      <formula1>"=(_SUM_H19):('I19_$0_18_6$0000')"</formula1>
      <formula2>k-SmartTag-Mix-Derivation</formula2>
    </dataValidation>
    <dataValidation type="decimal" errorStyle="warning" operator="equal" allowBlank="0" showInputMessage="1" showErrorMessage="1" errorTitle="" error="{2}" promptTitle="" prompt="" sqref="G20:G20">
      <formula1>"=(_SUM_H20):('I20_$0_19_6$0000')"</formula1>
      <formula2>k-SmartTag-Mix-Derivation</formula2>
    </dataValidation>
    <dataValidation type="decimal" errorStyle="warning" operator="equal" allowBlank="0" showInputMessage="1" showErrorMessage="1" errorTitle="" error="{2}" promptTitle="" prompt="" sqref="G21:G21">
      <formula1>"=(_SUM_H21):('I21_$0_20_6$0000')"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"=(_SUM_H9):('H21_$0_7_7$0000')"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"=(_SUM_I9):('I21_$0_7_8$0000')"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"=(_SUM_J9):('J21_$0_7_9$0000')"</formula1>
      <formula2>k-SmartTag-Mix-Derivation</formula2>
    </dataValidation>
    <dataValidation type="decimal" errorStyle="warning" operator="equal" allowBlank="0" showInputMessage="1" showErrorMessage="1" errorTitle="" error="{2}" promptTitle="" prompt="" sqref="J9:J9">
      <formula1>"=(_SUM_K9):('L9_$0_8_9$0000')"</formula1>
      <formula2>k-SmartTag-Mix-Derivation</formula2>
    </dataValidation>
    <dataValidation type="decimal" errorStyle="warning" operator="equal" allowBlank="0" showInputMessage="1" showErrorMessage="1" errorTitle="" error="{2}" promptTitle="" prompt="" sqref="J10:J10">
      <formula1>"=(_SUM_K10):('L10_$0_9_9$0000')"</formula1>
      <formula2>k-SmartTag-Mix-Derivation</formula2>
    </dataValidation>
    <dataValidation type="decimal" errorStyle="warning" operator="equal" allowBlank="0" showInputMessage="1" showErrorMessage="1" errorTitle="" error="{2}" promptTitle="" prompt="" sqref="J11:J11">
      <formula1>"=(_SUM_K11):('L11_$0_10_9$0000')"</formula1>
      <formula2>k-SmartTag-Mix-Derivation</formula2>
    </dataValidation>
    <dataValidation type="decimal" errorStyle="warning" operator="equal" allowBlank="0" showInputMessage="1" showErrorMessage="1" errorTitle="" error="{2}" promptTitle="" prompt="" sqref="J12:J12">
      <formula1>"=(_SUM_K12):('L12_$0_11_9$0000')"</formula1>
      <formula2>k-SmartTag-Mix-Derivation</formula2>
    </dataValidation>
    <dataValidation type="decimal" errorStyle="warning" operator="equal" allowBlank="0" showInputMessage="1" showErrorMessage="1" errorTitle="" error="{2}" promptTitle="" prompt="" sqref="J13:J13">
      <formula1>"=(_SUM_K13):('L13_$0_12_9$0000')"</formula1>
      <formula2>k-SmartTag-Mix-Derivation</formula2>
    </dataValidation>
    <dataValidation type="decimal" errorStyle="warning" operator="equal" allowBlank="0" showInputMessage="1" showErrorMessage="1" errorTitle="" error="{2}" promptTitle="" prompt="" sqref="J14:J14">
      <formula1>"=(_SUM_K14):('L14_$0_13_9$0000')"</formula1>
      <formula2>k-SmartTag-Mix-Derivation</formula2>
    </dataValidation>
    <dataValidation type="decimal" errorStyle="warning" operator="equal" allowBlank="0" showInputMessage="1" showErrorMessage="1" errorTitle="" error="{2}" promptTitle="" prompt="" sqref="J15:J15">
      <formula1>"=(_SUM_K15):('L15_$0_14_9$0000')"</formula1>
      <formula2>k-SmartTag-Mix-Derivation</formula2>
    </dataValidation>
    <dataValidation type="decimal" errorStyle="warning" operator="equal" allowBlank="0" showInputMessage="1" showErrorMessage="1" errorTitle="" error="{2}" promptTitle="" prompt="" sqref="J16:J16">
      <formula1>"=(_SUM_K16):('L16_$0_15_9$0000')"</formula1>
      <formula2>k-SmartTag-Mix-Derivation</formula2>
    </dataValidation>
    <dataValidation type="decimal" errorStyle="warning" operator="equal" allowBlank="0" showInputMessage="1" showErrorMessage="1" errorTitle="" error="{2}" promptTitle="" prompt="" sqref="J17:J17">
      <formula1>"=(_SUM_K17):('L17_$0_16_9$0000')"</formula1>
      <formula2>k-SmartTag-Mix-Derivation</formula2>
    </dataValidation>
    <dataValidation type="decimal" errorStyle="warning" operator="equal" allowBlank="0" showInputMessage="1" showErrorMessage="1" errorTitle="" error="{2}" promptTitle="" prompt="" sqref="J18:J18">
      <formula1>"=(_SUM_K18):('L18_$0_17_9$0000')"</formula1>
      <formula2>k-SmartTag-Mix-Derivation</formula2>
    </dataValidation>
    <dataValidation type="decimal" errorStyle="warning" operator="equal" allowBlank="0" showInputMessage="1" showErrorMessage="1" errorTitle="" error="{2}" promptTitle="" prompt="" sqref="J19:J19">
      <formula1>"=(_SUM_K19):('L19_$0_18_9$0000')"</formula1>
      <formula2>k-SmartTag-Mix-Derivation</formula2>
    </dataValidation>
    <dataValidation type="decimal" errorStyle="warning" operator="equal" allowBlank="0" showInputMessage="1" showErrorMessage="1" errorTitle="" error="{2}" promptTitle="" prompt="" sqref="J20:J20">
      <formula1>"=(_SUM_K20):('L20_$0_19_9$0000')"</formula1>
      <formula2>k-SmartTag-Mix-Derivation</formula2>
    </dataValidation>
    <dataValidation type="decimal" errorStyle="warning" operator="equal" allowBlank="0" showInputMessage="1" showErrorMessage="1" errorTitle="" error="{2}" promptTitle="" prompt="" sqref="J21:J21">
      <formula1>"=(_SUM_K21):('L21_$0_20_9$0000')"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"=(_SUM_K9):('K21_$0_7_10$0000')"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"=(_SUM_L9):('L21_$0_7_11$0000')"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