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漁會及會員數" state="visible" r:id="rId1"/>
  </sheets>
</workbook>
</file>

<file path=xl/sharedStrings.xml><?xml version="1.0" encoding="utf-8"?>
<sst xmlns="http://schemas.openxmlformats.org/spreadsheetml/2006/main" count="43">
  <si>
    <t>公開類</t>
  </si>
  <si>
    <t>年    報</t>
  </si>
  <si>
    <t>漁會名稱</t>
  </si>
  <si>
    <t>總計</t>
  </si>
  <si>
    <t>桃園區漁會</t>
  </si>
  <si>
    <t>中壢區漁會</t>
  </si>
  <si>
    <t>填表</t>
  </si>
  <si>
    <t>資料來源：漁會所報資料。</t>
  </si>
  <si>
    <t>填表說明：1.甲類會員及乙類會員按漁會法第十五條規定區分。</t>
  </si>
  <si>
    <t xml:space="preserve">                      2.贊助會員按漁會法第十五條之一規定。  </t>
  </si>
  <si>
    <t xml:space="preserve">                      3.本表編製一式三份，先送主計室會核後抽存一份，一份查存，一份送交農業部漁業署。   </t>
  </si>
  <si>
    <t xml:space="preserve">                     4.直轄市編製一式五份，分送主計處、(農業局)、會計室、自存及農業部漁業署。</t>
  </si>
  <si>
    <t>年報:次年二月底前編報</t>
  </si>
  <si>
    <t>漁　　　　　　會　　　　　會　　　　　　員　　　　　　數</t>
  </si>
  <si>
    <t>漁會數</t>
  </si>
  <si>
    <t>合計</t>
  </si>
  <si>
    <t>男女合計</t>
  </si>
  <si>
    <t>計</t>
  </si>
  <si>
    <t>男</t>
  </si>
  <si>
    <t>女</t>
  </si>
  <si>
    <t>審核</t>
  </si>
  <si>
    <t>團體</t>
  </si>
  <si>
    <t>甲類會員</t>
  </si>
  <si>
    <t>桃園市會員及其會員數</t>
  </si>
  <si>
    <t>中華民國113年底</t>
  </si>
  <si>
    <t>主辦業務人員</t>
  </si>
  <si>
    <t>乙類會員</t>
  </si>
  <si>
    <t>贊助會員</t>
  </si>
  <si>
    <t>會員數</t>
  </si>
  <si>
    <t>主辦統計人員</t>
  </si>
  <si>
    <t>團體會員</t>
  </si>
  <si>
    <t>編製機關</t>
  </si>
  <si>
    <t>表       號</t>
  </si>
  <si>
    <t>漁會員工</t>
  </si>
  <si>
    <t>機關長官</t>
  </si>
  <si>
    <t xml:space="preserve">桃園市政府 </t>
  </si>
  <si>
    <t>2922-01-03-2</t>
  </si>
  <si>
    <t>單位：</t>
  </si>
  <si>
    <t>職員</t>
  </si>
  <si>
    <t>會員及員工：人</t>
  </si>
  <si>
    <t>團體：個</t>
  </si>
  <si>
    <t>工友</t>
  </si>
  <si>
    <t>臨時約聘僱</t>
  </si>
</sst>
</file>

<file path=xl/styles.xml><?xml version="1.0" encoding="utf-8"?>
<styleSheet xmlns="http://schemas.openxmlformats.org/spreadsheetml/2006/main">
  <numFmts count="2">
    <numFmt formatCode="###,##0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微軟正黑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6"/>
      <color rgb="FF000000"/>
      <name val="微軟正黑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49" fontId="1" borderId="1" xfId="0" applyNumberFormat="true" applyFont="true" applyBorder="true">
      <alignment horizontal="center" vertical="top"/>
    </xf>
    <xf numFmtId="49" fontId="2" borderId="2" xfId="0" applyNumberFormat="true" applyFont="true" applyBorder="true">
      <alignment vertical="top"/>
    </xf>
    <xf numFmtId="49" fontId="2" borderId="0" xfId="0" applyNumberFormat="true" applyFont="true">
      <alignment vertical="top"/>
    </xf>
    <xf numFmtId="49" fontId="2" borderId="3" xfId="0" applyNumberFormat="true" applyFont="true" applyBorder="true">
      <alignment horizontal="left"/>
    </xf>
    <xf numFmtId="49" fontId="2" borderId="4" xfId="0" applyNumberFormat="true" applyFont="true" applyBorder="true">
      <alignment horizontal="center" vertical="center"/>
    </xf>
    <xf numFmtId="49" fontId="2" borderId="5" xfId="0" applyNumberFormat="true" applyFont="true" applyBorder="true">
      <alignment horizontal="center"/>
    </xf>
    <xf numFmtId="49" fontId="2" borderId="6" xfId="0" applyNumberFormat="true" applyFont="true" applyBorder="true">
      <alignment horizontal="center"/>
    </xf>
    <xf numFmtId="49" fontId="2" borderId="7" xfId="0" applyNumberFormat="true" applyFont="true" applyBorder="true">
      <alignment horizontal="center"/>
    </xf>
    <xf numFmtId="49" fontId="2" borderId="2" xfId="0" applyNumberFormat="true" applyFont="true" applyBorder="true">
      <alignment horizontal="left"/>
    </xf>
    <xf numFmtId="49" fontId="3" borderId="0" xfId="0" applyNumberFormat="true" applyFont="true"/>
    <xf numFmtId="49" fontId="4" borderId="0" xfId="0" applyNumberFormat="true" applyFont="true"/>
    <xf numFmtId="49" fontId="2" borderId="0" xfId="0" applyNumberFormat="true" applyFont="true">
      <alignment horizontal="left"/>
    </xf>
    <xf numFmtId="0" fontId="5" borderId="0" xfId="0" applyFont="true"/>
    <xf numFmtId="0" fontId="2" borderId="8" xfId="0" applyFont="true" applyBorder="true">
      <alignment vertical="top"/>
    </xf>
    <xf numFmtId="0" fontId="1" borderId="9" xfId="0" applyFont="true" applyBorder="true">
      <alignment horizontal="left" vertical="top"/>
    </xf>
    <xf numFmtId="0" fontId="2" borderId="2" xfId="0" applyFont="true" applyBorder="true">
      <alignment vertical="top"/>
    </xf>
    <xf numFmtId="0" fontId="2" borderId="0" xfId="0" applyFont="true">
      <alignment vertical="top"/>
    </xf>
    <xf numFmtId="0" fontId="2" borderId="3" xfId="0" applyFont="true" applyBorder="true">
      <alignment horizontal="left"/>
    </xf>
    <xf numFmtId="0" fontId="2" borderId="1" xfId="0" applyFont="true" applyBorder="true">
      <alignment horizontal="center" vertical="center"/>
    </xf>
    <xf numFmtId="197" fontId="2" borderId="10" xfId="0" applyNumberFormat="true" applyFont="true" applyBorder="true">
      <alignment horizontal="right"/>
    </xf>
    <xf numFmtId="197" fontId="2" borderId="11" xfId="0" applyNumberFormat="true" applyFont="true" applyBorder="true">
      <alignment horizontal="right"/>
    </xf>
    <xf numFmtId="197" fontId="2" borderId="12" xfId="0" applyNumberFormat="true" applyFont="true" applyBorder="true">
      <alignment horizontal="right"/>
    </xf>
    <xf numFmtId="0" fontId="3" borderId="2" xfId="0" applyFont="true" applyBorder="true"/>
    <xf numFmtId="0" fontId="3" borderId="0" xfId="0" applyFont="true"/>
    <xf numFmtId="0" fontId="4" borderId="0" xfId="0" applyFont="true"/>
    <xf numFmtId="49" fontId="4" borderId="0" xfId="0" applyNumberFormat="true" applyFont="true">
      <alignment horizontal="left"/>
    </xf>
    <xf numFmtId="0" fontId="2" borderId="3" xfId="0" applyFont="true" applyBorder="true">
      <alignment horizontal="left" vertical="top"/>
    </xf>
    <xf numFmtId="197" fontId="2" borderId="11" xfId="0" applyNumberFormat="true" applyFont="true" applyBorder="true">
      <alignment horizontal="right" vertical="top"/>
    </xf>
    <xf numFmtId="197" fontId="2" borderId="12" xfId="0" applyNumberFormat="true" applyFont="true" applyBorder="true">
      <alignment horizontal="right" vertical="top"/>
    </xf>
    <xf numFmtId="0" fontId="2" borderId="2" xfId="0" applyFont="true" applyBorder="true">
      <alignment horizontal="left"/>
    </xf>
    <xf numFmtId="0" fontId="2" borderId="10" xfId="0" applyFont="true" applyBorder="true">
      <alignment vertical="center"/>
    </xf>
    <xf numFmtId="0" fontId="2" borderId="12" xfId="0" applyFont="true" applyBorder="true">
      <alignment horizontal="center" vertical="center"/>
    </xf>
    <xf numFmtId="0" fontId="4" borderId="2" xfId="0" applyFont="true" applyBorder="true"/>
    <xf numFmtId="0" fontId="2" borderId="10" xfId="0" applyFont="true" applyBorder="true">
      <alignment horizontal="center" vertical="center"/>
    </xf>
    <xf numFmtId="0" fontId="6" borderId="2" xfId="0" applyFont="true" applyBorder="true">
      <alignment horizontal="center" vertical="top"/>
    </xf>
    <xf numFmtId="0" fontId="6" borderId="0" xfId="0" applyFont="true">
      <alignment horizontal="center" vertical="top"/>
    </xf>
    <xf numFmtId="0" fontId="4" borderId="3" xfId="0" applyFont="true" applyBorder="true"/>
    <xf numFmtId="0" fontId="6" borderId="2" xfId="0" applyFont="true" applyBorder="true">
      <alignment vertical="top"/>
    </xf>
    <xf numFmtId="198" fontId="2" borderId="11" xfId="0" applyNumberFormat="true" applyFont="true" applyBorder="true">
      <alignment horizontal="right"/>
    </xf>
    <xf numFmtId="0" fontId="2" borderId="6" xfId="0" applyFont="true" applyBorder="true">
      <alignment vertical="top"/>
    </xf>
    <xf numFmtId="0" fontId="2" borderId="7" xfId="0" applyFont="true" applyBorder="true">
      <alignment vertical="top"/>
    </xf>
    <xf numFmtId="0" fontId="2" borderId="2" xfId="0" applyFont="true" applyBorder="true">
      <alignment horizontal="right" vertical="top"/>
    </xf>
    <xf numFmtId="198" fontId="2" borderId="10" xfId="0" applyNumberFormat="true" applyFont="true" applyBorder="true">
      <alignment horizontal="right"/>
    </xf>
    <xf numFmtId="0" fontId="1" borderId="1" xfId="0" applyFont="true" applyBorder="true">
      <alignment horizontal="center" vertical="top"/>
    </xf>
    <xf numFmtId="0" fontId="2" borderId="13" xfId="0" applyFont="true" applyBorder="true">
      <alignment vertical="center"/>
    </xf>
    <xf numFmtId="0" fontId="2" borderId="1" xfId="0" applyFont="true" applyBorder="true">
      <alignment horizontal="center" vertical="top"/>
    </xf>
    <xf numFmtId="0" fontId="3" borderId="0" xfId="0" applyFont="true">
      <alignment vertical="top"/>
    </xf>
    <xf numFmtId="0" fontId="2" borderId="2" xfId="0" applyFont="true" applyBorder="true">
      <alignment vertical="center"/>
    </xf>
    <xf numFmtId="0" fontId="2" borderId="2" xfId="0" applyFont="true" applyBorder="true">
      <alignment horizontal="left" vertical="top"/>
    </xf>
    <xf numFmtId="0" fontId="2" borderId="0" xfId="0" applyFont="true">
      <alignment horizontal="left" vertical="top"/>
    </xf>
    <xf numFmtId="0" fontId="3" borderId="2" xfId="0" applyFont="true" applyBorder="true">
      <alignment vertical="top"/>
    </xf>
    <xf numFmtId="0" fontId="7" borderId="9" xfId="0" applyFont="true" applyBorder="true">
      <alignment horizontal="center" vertical="center"/>
    </xf>
    <xf numFmtId="198" fontId="2" borderId="13" xfId="0" applyNumberFormat="true" applyFont="true" applyBorder="true">
      <alignment horizontal="right"/>
    </xf>
    <xf numFmtId="198" fontId="2" borderId="8" xfId="0" applyNumberFormat="true" applyFont="true" applyBorder="true">
      <alignment horizontal="right"/>
    </xf>
    <xf numFmtId="197" fontId="2" borderId="8" xfId="0" applyNumberFormat="true" applyFont="true" applyBorder="true">
      <alignment horizontal="right"/>
    </xf>
    <xf numFmtId="197" fontId="2" borderId="9" xfId="0" applyNumberFormat="true" applyFont="true" applyBorder="true">
      <alignment horizontal="right"/>
    </xf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Y22" sqref="Y22:Y22"/>
    </sheetView>
  </sheetViews>
  <sheetFormatPr customHeight="false" defaultColWidth="9.28125" defaultRowHeight="15"/>
  <cols>
    <col min="1" max="1" bestFit="false" customWidth="true" width="10.2109375" hidden="false" outlineLevel="0"/>
    <col min="2" max="16" bestFit="false" customWidth="true" width="6.4921875" hidden="false" outlineLevel="0"/>
    <col min="17" max="17" bestFit="false" customWidth="true" width="6.78125" hidden="false" outlineLevel="0"/>
    <col min="18" max="20" bestFit="false" customWidth="true" width="6.4921875" hidden="false" outlineLevel="0"/>
    <col min="21" max="26" bestFit="false" customWidth="true" width="10.2109375" hidden="false" outlineLevel="0"/>
  </cols>
  <sheetData>
    <row r="1" ht="12" customHeight="true">
      <c r="A1" s="1" t="s">
        <v>0</v>
      </c>
      <c r="B1" s="14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0"/>
      <c r="Q1" s="44" t="s">
        <v>31</v>
      </c>
      <c r="R1" s="46" t="s">
        <v>35</v>
      </c>
      <c r="S1" s="46"/>
      <c r="T1" s="46"/>
      <c r="U1" s="57"/>
      <c r="V1" s="25"/>
      <c r="W1" s="25"/>
      <c r="X1" s="25"/>
      <c r="Y1" s="25"/>
      <c r="Z1" s="25"/>
    </row>
    <row r="2" ht="12" customHeight="true">
      <c r="A2" s="1" t="s">
        <v>1</v>
      </c>
      <c r="B2" s="15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41"/>
      <c r="Q2" s="44" t="s">
        <v>32</v>
      </c>
      <c r="R2" s="1" t="s">
        <v>36</v>
      </c>
      <c r="S2" s="1"/>
      <c r="T2" s="1"/>
      <c r="U2" s="57"/>
      <c r="V2" s="25"/>
      <c r="W2" s="25"/>
      <c r="X2" s="25"/>
      <c r="Y2" s="25"/>
      <c r="Z2" s="25"/>
    </row>
    <row r="3" ht="13.5" customHeight="true">
      <c r="A3" s="2"/>
      <c r="B3" s="16"/>
      <c r="C3" s="16"/>
      <c r="D3" s="16"/>
      <c r="E3" s="16"/>
      <c r="F3" s="16"/>
      <c r="G3" s="16"/>
      <c r="H3" s="35" t="s">
        <v>23</v>
      </c>
      <c r="I3" s="35"/>
      <c r="J3" s="35"/>
      <c r="K3" s="35"/>
      <c r="L3" s="35"/>
      <c r="M3" s="38"/>
      <c r="N3" s="16"/>
      <c r="O3" s="16"/>
      <c r="P3" s="42"/>
      <c r="Q3" s="16"/>
      <c r="R3" s="42" t="s">
        <v>37</v>
      </c>
      <c r="S3" s="49" t="s">
        <v>39</v>
      </c>
      <c r="T3" s="51"/>
      <c r="U3" s="25"/>
      <c r="V3" s="25"/>
      <c r="W3" s="25"/>
      <c r="X3" s="25"/>
      <c r="Y3" s="25"/>
      <c r="Z3" s="25"/>
    </row>
    <row r="4">
      <c r="A4" s="3"/>
      <c r="B4" s="17"/>
      <c r="C4" s="17"/>
      <c r="D4" s="17"/>
      <c r="E4" s="17"/>
      <c r="F4" s="17"/>
      <c r="G4" s="17"/>
      <c r="H4" s="17"/>
      <c r="I4" s="36" t="s">
        <v>24</v>
      </c>
      <c r="J4" s="36"/>
      <c r="K4" s="36"/>
      <c r="L4" s="17"/>
      <c r="M4" s="17"/>
      <c r="N4" s="17"/>
      <c r="O4" s="17"/>
      <c r="P4" s="17"/>
      <c r="Q4" s="17"/>
      <c r="R4" s="47"/>
      <c r="S4" s="50" t="s">
        <v>40</v>
      </c>
      <c r="T4" s="47"/>
      <c r="U4" s="25"/>
      <c r="V4" s="25"/>
      <c r="W4" s="25"/>
      <c r="X4" s="25"/>
      <c r="Y4" s="25"/>
      <c r="Z4" s="25"/>
    </row>
    <row r="5" ht="7.5" customHeight="true">
      <c r="A5" s="4"/>
      <c r="B5" s="18"/>
      <c r="C5" s="18"/>
      <c r="D5" s="18"/>
      <c r="E5" s="18"/>
      <c r="F5" s="18"/>
      <c r="G5" s="18"/>
      <c r="H5" s="18"/>
      <c r="I5" s="3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5"/>
      <c r="V5" s="25"/>
      <c r="W5" s="25"/>
      <c r="X5" s="25"/>
      <c r="Y5" s="25"/>
      <c r="Z5" s="25"/>
    </row>
    <row r="6" ht="11.25" customHeight="true">
      <c r="A6" s="5" t="s">
        <v>2</v>
      </c>
      <c r="B6" s="19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45"/>
      <c r="R6" s="48"/>
      <c r="S6" s="48"/>
      <c r="T6" s="48"/>
      <c r="U6" s="25"/>
      <c r="V6" s="25"/>
      <c r="W6" s="25"/>
      <c r="X6" s="25"/>
      <c r="Y6" s="25"/>
      <c r="Z6" s="25"/>
    </row>
    <row r="7" ht="11.25" customHeight="true">
      <c r="A7" s="5"/>
      <c r="B7" s="19" t="s">
        <v>14</v>
      </c>
      <c r="C7" s="19" t="s">
        <v>15</v>
      </c>
      <c r="D7" s="19"/>
      <c r="E7" s="19"/>
      <c r="F7" s="19"/>
      <c r="G7" s="19" t="s">
        <v>22</v>
      </c>
      <c r="H7" s="19"/>
      <c r="I7" s="19"/>
      <c r="J7" s="19" t="s">
        <v>26</v>
      </c>
      <c r="K7" s="19"/>
      <c r="L7" s="19"/>
      <c r="M7" s="19" t="s">
        <v>27</v>
      </c>
      <c r="N7" s="19"/>
      <c r="O7" s="19"/>
      <c r="P7" s="19"/>
      <c r="Q7" s="32" t="s">
        <v>33</v>
      </c>
      <c r="R7" s="32"/>
      <c r="S7" s="32"/>
      <c r="T7" s="32"/>
      <c r="U7" s="57"/>
      <c r="V7" s="25"/>
      <c r="W7" s="25"/>
      <c r="X7" s="25"/>
      <c r="Y7" s="25"/>
      <c r="Z7" s="25"/>
    </row>
    <row r="8" ht="11.25" customHeight="true">
      <c r="A8" s="5"/>
      <c r="B8" s="19"/>
      <c r="C8" s="19" t="s">
        <v>16</v>
      </c>
      <c r="D8" s="19"/>
      <c r="E8" s="19"/>
      <c r="F8" s="31"/>
      <c r="G8" s="34"/>
      <c r="H8" s="34"/>
      <c r="I8" s="34"/>
      <c r="J8" s="34"/>
      <c r="K8" s="34"/>
      <c r="L8" s="34"/>
      <c r="M8" s="19" t="s">
        <v>28</v>
      </c>
      <c r="N8" s="19"/>
      <c r="O8" s="19"/>
      <c r="P8" s="31"/>
      <c r="Q8" s="34"/>
      <c r="R8" s="31"/>
      <c r="S8" s="31"/>
      <c r="T8" s="45"/>
      <c r="U8" s="25"/>
      <c r="V8" s="25"/>
      <c r="W8" s="25"/>
      <c r="X8" s="25"/>
      <c r="Y8" s="25"/>
      <c r="Z8" s="25"/>
    </row>
    <row r="9" ht="11.25" customHeight="true">
      <c r="A9" s="5"/>
      <c r="B9" s="19"/>
      <c r="C9" s="19" t="s">
        <v>17</v>
      </c>
      <c r="D9" s="19" t="s">
        <v>18</v>
      </c>
      <c r="E9" s="19" t="s">
        <v>19</v>
      </c>
      <c r="F9" s="32" t="s">
        <v>21</v>
      </c>
      <c r="G9" s="32" t="s">
        <v>17</v>
      </c>
      <c r="H9" s="32" t="s">
        <v>18</v>
      </c>
      <c r="I9" s="32" t="s">
        <v>19</v>
      </c>
      <c r="J9" s="32" t="s">
        <v>17</v>
      </c>
      <c r="K9" s="32" t="s">
        <v>18</v>
      </c>
      <c r="L9" s="32" t="s">
        <v>19</v>
      </c>
      <c r="M9" s="19" t="s">
        <v>17</v>
      </c>
      <c r="N9" s="19" t="s">
        <v>18</v>
      </c>
      <c r="O9" s="19" t="s">
        <v>19</v>
      </c>
      <c r="P9" s="32" t="s">
        <v>30</v>
      </c>
      <c r="Q9" s="32" t="s">
        <v>17</v>
      </c>
      <c r="R9" s="32" t="s">
        <v>38</v>
      </c>
      <c r="S9" s="32" t="s">
        <v>41</v>
      </c>
      <c r="T9" s="52" t="s">
        <v>42</v>
      </c>
      <c r="U9" s="25"/>
      <c r="V9" s="25"/>
      <c r="W9" s="25"/>
      <c r="X9" s="25"/>
      <c r="Y9" s="25"/>
      <c r="Z9" s="25"/>
    </row>
    <row r="10" ht="11.25" customHeight="true">
      <c r="A10" s="6" t="s">
        <v>3</v>
      </c>
      <c r="B10" s="20" t="n">
        <f>IF(SUM(B11:B36)=0, "-", SUM(B11:B36))</f>
        <v>2</v>
      </c>
      <c r="C10" s="20" t="n">
        <f>IF(SUM(C11:C36)=0, "-", SUM(C11:C36))</f>
        <v>7254</v>
      </c>
      <c r="D10" s="20" t="n">
        <f>IF(SUM(D11:D36)=0, "-", SUM(D11:D36))</f>
        <v>4437</v>
      </c>
      <c r="E10" s="20" t="n">
        <f>IF(SUM(E11:E36)=0, "-", SUM(E11:E36))</f>
        <v>2817</v>
      </c>
      <c r="F10" s="20" t="str">
        <f>IF(SUM(F11:F36)=0, "-", SUM(F11:F36))</f>
        <v>-</v>
      </c>
      <c r="G10" s="20" t="n">
        <f>IF(SUM(G11:G36)=0, "-", SUM(G11:G36))</f>
        <v>3914</v>
      </c>
      <c r="H10" s="20" t="n">
        <f>IF(SUM(H11:H36)=0, "-", SUM(H11:H36))</f>
        <v>2728</v>
      </c>
      <c r="I10" s="20" t="n">
        <f>IF(SUM(I11:I36)=0, "-", SUM(I11:I36))</f>
        <v>1186</v>
      </c>
      <c r="J10" s="20" t="n">
        <f>IF(SUM(J11:J36)=0, "-", SUM(J11:J36))</f>
        <v>1120</v>
      </c>
      <c r="K10" s="20" t="n">
        <f>IF(SUM(K11:K36)=0, "-", SUM(K11:K36))</f>
        <v>599</v>
      </c>
      <c r="L10" s="20" t="n">
        <f>IF(SUM(L11:L36)=0, "-", SUM(L11:L36))</f>
        <v>521</v>
      </c>
      <c r="M10" s="20" t="n">
        <f>IF(SUM(M11:M36)=0, "-", SUM(M11:M36))</f>
        <v>2220</v>
      </c>
      <c r="N10" s="20" t="n">
        <f>IF(SUM(N11:N36)=0, "-", SUM(N11:N36))</f>
        <v>1110</v>
      </c>
      <c r="O10" s="20" t="n">
        <f>IF(SUM(O11:O36)=0, "-", SUM(O11:O36))</f>
        <v>1110</v>
      </c>
      <c r="P10" s="43" t="n">
        <v>0</v>
      </c>
      <c r="Q10" s="20" t="n">
        <f>IF(SUM(Q11:Q36)=0, "-", SUM(Q11:Q36))</f>
        <v>30</v>
      </c>
      <c r="R10" s="20" t="n">
        <f>IF(SUM(R11:R36)=0, "-", SUM(R11:R36))</f>
        <v>24</v>
      </c>
      <c r="S10" s="20" t="n">
        <f>IF(SUM(S11:S36)=0, "-", SUM(S11:S36))</f>
        <v>6</v>
      </c>
      <c r="T10" s="53" t="n">
        <v>0</v>
      </c>
      <c r="U10" s="25"/>
      <c r="V10" s="25"/>
      <c r="W10" s="25"/>
      <c r="X10" s="25"/>
      <c r="Y10" s="25"/>
      <c r="Z10" s="25"/>
    </row>
    <row r="11" ht="11.25" customHeight="true">
      <c r="A11" s="7" t="s">
        <v>4</v>
      </c>
      <c r="B11" s="21" t="n">
        <v>1</v>
      </c>
      <c r="C11" s="28" t="n">
        <f>IF(SUM(D11:E11)=0, "-", SUM(D11:E11))</f>
        <v>4813</v>
      </c>
      <c r="D11" s="28" t="n">
        <f>IF(SUM(H11, K11, N11)=0, "-", SUM(H11, K11, N11))</f>
        <v>2868</v>
      </c>
      <c r="E11" s="28" t="n">
        <f>IF(SUM(I11, L11, O11)=0, "-", SUM(I11, L11, O11))</f>
        <v>1945</v>
      </c>
      <c r="F11" s="28" t="str">
        <f>IF(P11=0, "-", P11)</f>
        <v>-</v>
      </c>
      <c r="G11" s="21" t="n">
        <f>IF(SUM(H11:I11)=0, "-", SUM(H11:I11))</f>
        <v>2376</v>
      </c>
      <c r="H11" s="21" t="n">
        <v>1646</v>
      </c>
      <c r="I11" s="21" t="n">
        <v>730</v>
      </c>
      <c r="J11" s="21" t="n">
        <f>IF(SUM(K11:L11)=0, "-", SUM(K11:L11))</f>
        <v>217</v>
      </c>
      <c r="K11" s="21" t="n">
        <v>112</v>
      </c>
      <c r="L11" s="21" t="n">
        <v>105</v>
      </c>
      <c r="M11" s="21" t="n">
        <f>IF(SUM(N11:O11)=0, "-", SUM(N11:O11))</f>
        <v>2220</v>
      </c>
      <c r="N11" s="21" t="n">
        <v>1110</v>
      </c>
      <c r="O11" s="21" t="n">
        <v>1110</v>
      </c>
      <c r="P11" s="39" t="n">
        <v>0</v>
      </c>
      <c r="Q11" s="21" t="n">
        <f>IF(SUM(R11:T11)=0, "-", SUM(R11:T11))</f>
        <v>18</v>
      </c>
      <c r="R11" s="21" t="n">
        <v>12</v>
      </c>
      <c r="S11" s="21" t="n">
        <v>6</v>
      </c>
      <c r="T11" s="54" t="n">
        <v>0</v>
      </c>
      <c r="U11" s="25"/>
      <c r="V11" s="25"/>
      <c r="W11" s="25"/>
      <c r="X11" s="25"/>
      <c r="Y11" s="25"/>
      <c r="Z11" s="25"/>
    </row>
    <row r="12" ht="11.25" customHeight="true">
      <c r="A12" s="7" t="s">
        <v>5</v>
      </c>
      <c r="B12" s="21" t="n">
        <v>1</v>
      </c>
      <c r="C12" s="28" t="n">
        <f>IF(SUM(D12:E12)=0, "-", SUM(D12:E12))</f>
        <v>2441</v>
      </c>
      <c r="D12" s="28" t="n">
        <f>IF(SUM(H12, K12, N12)=0, "-", SUM(H12, K12, N12))</f>
        <v>1569</v>
      </c>
      <c r="E12" s="28" t="n">
        <f>IF(SUM(I12, L12, O12)=0, "-", SUM(I12, L12, O12))</f>
        <v>872</v>
      </c>
      <c r="F12" s="28" t="str">
        <f>IF(P12=0, "-", P12)</f>
        <v>-</v>
      </c>
      <c r="G12" s="21" t="n">
        <f>IF(SUM(H12:I12)=0, "-", SUM(H12:I12))</f>
        <v>1538</v>
      </c>
      <c r="H12" s="21" t="n">
        <v>1082</v>
      </c>
      <c r="I12" s="21" t="n">
        <v>456</v>
      </c>
      <c r="J12" s="21" t="n">
        <f>IF(SUM(K12:L12)=0, "-", SUM(K12:L12))</f>
        <v>903</v>
      </c>
      <c r="K12" s="21" t="n">
        <v>487</v>
      </c>
      <c r="L12" s="21" t="n">
        <v>416</v>
      </c>
      <c r="M12" s="21" t="str">
        <f>IF(SUM(N12:O12)=0, "-", SUM(N12:O12))</f>
        <v>-</v>
      </c>
      <c r="N12" s="39" t="n">
        <v>0</v>
      </c>
      <c r="O12" s="39" t="n">
        <v>0</v>
      </c>
      <c r="P12" s="39" t="n">
        <v>0</v>
      </c>
      <c r="Q12" s="21" t="n">
        <f>IF(SUM(R12:T12)=0, "-", SUM(R12:T12))</f>
        <v>12</v>
      </c>
      <c r="R12" s="21" t="n">
        <v>12</v>
      </c>
      <c r="S12" s="39" t="n">
        <v>0</v>
      </c>
      <c r="T12" s="54" t="n">
        <v>0</v>
      </c>
      <c r="U12" s="25"/>
      <c r="V12" s="25"/>
      <c r="W12" s="25"/>
      <c r="X12" s="25"/>
      <c r="Y12" s="25"/>
      <c r="Z12" s="25"/>
    </row>
    <row r="13" ht="11.25" customHeight="true">
      <c r="A13" s="7"/>
      <c r="B13" s="21"/>
      <c r="C13" s="28"/>
      <c r="D13" s="28"/>
      <c r="E13" s="28"/>
      <c r="F13" s="28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55"/>
      <c r="U13" s="25"/>
      <c r="V13" s="25"/>
      <c r="W13" s="25"/>
      <c r="X13" s="25"/>
      <c r="Y13" s="25"/>
      <c r="Z13" s="25"/>
    </row>
    <row r="14" ht="11.25" customHeight="true">
      <c r="A14" s="7"/>
      <c r="B14" s="21"/>
      <c r="C14" s="28"/>
      <c r="D14" s="28"/>
      <c r="E14" s="28"/>
      <c r="F14" s="2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5"/>
      <c r="U14" s="25"/>
      <c r="V14" s="25"/>
      <c r="W14" s="25"/>
      <c r="X14" s="25"/>
      <c r="Y14" s="25"/>
      <c r="Z14" s="25"/>
    </row>
    <row r="15" ht="11.25" customHeight="true">
      <c r="A15" s="7"/>
      <c r="B15" s="21"/>
      <c r="C15" s="28"/>
      <c r="D15" s="28"/>
      <c r="E15" s="28"/>
      <c r="F15" s="2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5"/>
      <c r="U15" s="25"/>
      <c r="V15" s="25"/>
      <c r="W15" s="25"/>
      <c r="X15" s="25"/>
      <c r="Y15" s="25"/>
      <c r="Z15" s="25"/>
    </row>
    <row r="16" ht="11.25" customHeight="true">
      <c r="A16" s="7"/>
      <c r="B16" s="21"/>
      <c r="C16" s="28"/>
      <c r="D16" s="28"/>
      <c r="E16" s="28"/>
      <c r="F16" s="2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5"/>
      <c r="U16" s="25"/>
      <c r="V16" s="25"/>
      <c r="W16" s="25"/>
      <c r="X16" s="25"/>
      <c r="Y16" s="25"/>
      <c r="Z16" s="25"/>
    </row>
    <row r="17" ht="11.25" customHeight="true">
      <c r="A17" s="7"/>
      <c r="B17" s="21"/>
      <c r="C17" s="28"/>
      <c r="D17" s="28"/>
      <c r="E17" s="28"/>
      <c r="F17" s="28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5"/>
      <c r="U17" s="25"/>
      <c r="V17" s="25"/>
      <c r="W17" s="25"/>
      <c r="X17" s="25"/>
      <c r="Y17" s="25"/>
      <c r="Z17" s="25"/>
    </row>
    <row r="18" ht="11.25" customHeight="true">
      <c r="A18" s="7"/>
      <c r="B18" s="21"/>
      <c r="C18" s="28"/>
      <c r="D18" s="28"/>
      <c r="E18" s="28"/>
      <c r="F18" s="28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55"/>
      <c r="U18" s="25"/>
      <c r="V18" s="25"/>
      <c r="W18" s="25"/>
      <c r="X18" s="25"/>
      <c r="Y18" s="25"/>
      <c r="Z18" s="25"/>
    </row>
    <row r="19" ht="11.25" customHeight="true">
      <c r="A19" s="7"/>
      <c r="B19" s="21"/>
      <c r="C19" s="28"/>
      <c r="D19" s="28"/>
      <c r="E19" s="28"/>
      <c r="F19" s="28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5"/>
      <c r="U19" s="25"/>
      <c r="V19" s="25"/>
      <c r="W19" s="25"/>
      <c r="X19" s="25"/>
      <c r="Y19" s="25"/>
      <c r="Z19" s="25"/>
    </row>
    <row r="20" ht="11.25" customHeight="true">
      <c r="A20" s="7"/>
      <c r="B20" s="21"/>
      <c r="C20" s="28"/>
      <c r="D20" s="28"/>
      <c r="E20" s="28"/>
      <c r="F20" s="28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55"/>
      <c r="U20" s="25"/>
      <c r="V20" s="25"/>
      <c r="W20" s="25"/>
      <c r="X20" s="25"/>
      <c r="Y20" s="25"/>
      <c r="Z20" s="25"/>
    </row>
    <row r="21" ht="11.25" customHeight="true">
      <c r="A21" s="7"/>
      <c r="B21" s="21"/>
      <c r="C21" s="28"/>
      <c r="D21" s="28"/>
      <c r="E21" s="28"/>
      <c r="F21" s="28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55"/>
      <c r="U21" s="25"/>
      <c r="V21" s="25"/>
      <c r="W21" s="25"/>
      <c r="X21" s="25"/>
      <c r="Y21" s="25"/>
      <c r="Z21" s="25"/>
    </row>
    <row r="22" ht="11.25" customHeight="true">
      <c r="A22" s="7"/>
      <c r="B22" s="21"/>
      <c r="C22" s="28"/>
      <c r="D22" s="28"/>
      <c r="E22" s="28"/>
      <c r="F22" s="28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55"/>
      <c r="U22" s="25"/>
      <c r="V22" s="25"/>
      <c r="W22" s="25"/>
      <c r="X22" s="25"/>
      <c r="Y22" s="25"/>
      <c r="Z22" s="25"/>
    </row>
    <row r="23" ht="11.25" customHeight="true">
      <c r="A23" s="7"/>
      <c r="B23" s="21"/>
      <c r="C23" s="28"/>
      <c r="D23" s="28"/>
      <c r="E23" s="28"/>
      <c r="F23" s="28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5"/>
      <c r="U23" s="25"/>
      <c r="V23" s="25"/>
      <c r="W23" s="25"/>
      <c r="X23" s="25"/>
      <c r="Y23" s="25"/>
      <c r="Z23" s="25"/>
    </row>
    <row r="24" ht="11.25" customHeight="true">
      <c r="A24" s="7"/>
      <c r="B24" s="21"/>
      <c r="C24" s="28"/>
      <c r="D24" s="28"/>
      <c r="E24" s="28"/>
      <c r="F24" s="28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55"/>
      <c r="U24" s="25"/>
      <c r="V24" s="25"/>
      <c r="W24" s="25"/>
      <c r="X24" s="25"/>
      <c r="Y24" s="25"/>
      <c r="Z24" s="25"/>
    </row>
    <row r="25" ht="11.25" customHeight="true">
      <c r="A25" s="7"/>
      <c r="B25" s="21"/>
      <c r="C25" s="28"/>
      <c r="D25" s="28"/>
      <c r="E25" s="28"/>
      <c r="F25" s="28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5"/>
      <c r="U25" s="25"/>
      <c r="V25" s="25"/>
      <c r="W25" s="25"/>
      <c r="X25" s="25"/>
      <c r="Y25" s="25"/>
      <c r="Z25" s="25"/>
    </row>
    <row r="26" ht="11.25" customHeight="true">
      <c r="A26" s="7"/>
      <c r="B26" s="21"/>
      <c r="C26" s="28"/>
      <c r="D26" s="28"/>
      <c r="E26" s="28"/>
      <c r="F26" s="28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5"/>
      <c r="U26" s="25"/>
      <c r="V26" s="25"/>
      <c r="W26" s="25"/>
      <c r="X26" s="25"/>
      <c r="Y26" s="25"/>
      <c r="Z26" s="25"/>
    </row>
    <row r="27" ht="11.25" customHeight="true">
      <c r="A27" s="7"/>
      <c r="B27" s="21"/>
      <c r="C27" s="28"/>
      <c r="D27" s="28"/>
      <c r="E27" s="28"/>
      <c r="F27" s="2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5"/>
      <c r="U27" s="25"/>
      <c r="V27" s="25"/>
      <c r="W27" s="25"/>
      <c r="X27" s="25"/>
      <c r="Y27" s="25"/>
      <c r="Z27" s="25"/>
    </row>
    <row r="28" ht="11.25" customHeight="true">
      <c r="A28" s="7"/>
      <c r="B28" s="21"/>
      <c r="C28" s="28"/>
      <c r="D28" s="28"/>
      <c r="E28" s="28"/>
      <c r="F28" s="2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5"/>
      <c r="U28" s="25"/>
      <c r="V28" s="25"/>
      <c r="W28" s="25"/>
      <c r="X28" s="25"/>
      <c r="Y28" s="25"/>
      <c r="Z28" s="25"/>
    </row>
    <row r="29" ht="11.25" customHeight="true">
      <c r="A29" s="7"/>
      <c r="B29" s="21"/>
      <c r="C29" s="28"/>
      <c r="D29" s="28"/>
      <c r="E29" s="28"/>
      <c r="F29" s="28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55"/>
      <c r="U29" s="25"/>
      <c r="V29" s="25"/>
      <c r="W29" s="25"/>
      <c r="X29" s="25"/>
      <c r="Y29" s="25"/>
      <c r="Z29" s="25"/>
    </row>
    <row r="30" ht="11.25" customHeight="true">
      <c r="A30" s="7"/>
      <c r="B30" s="21"/>
      <c r="C30" s="28"/>
      <c r="D30" s="28"/>
      <c r="E30" s="28"/>
      <c r="F30" s="28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55"/>
      <c r="U30" s="25"/>
      <c r="V30" s="25"/>
      <c r="W30" s="25"/>
      <c r="X30" s="25"/>
      <c r="Y30" s="25"/>
      <c r="Z30" s="25"/>
    </row>
    <row r="31" ht="11.25" customHeight="true">
      <c r="A31" s="7"/>
      <c r="B31" s="21"/>
      <c r="C31" s="28"/>
      <c r="D31" s="28"/>
      <c r="E31" s="28"/>
      <c r="F31" s="28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55"/>
      <c r="U31" s="25"/>
      <c r="V31" s="25"/>
      <c r="W31" s="25"/>
      <c r="X31" s="25"/>
      <c r="Y31" s="25"/>
      <c r="Z31" s="25"/>
    </row>
    <row r="32" ht="11.25" customHeight="true">
      <c r="A32" s="7"/>
      <c r="B32" s="21"/>
      <c r="C32" s="28"/>
      <c r="D32" s="28"/>
      <c r="E32" s="28"/>
      <c r="F32" s="28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5"/>
      <c r="U32" s="25"/>
      <c r="V32" s="25"/>
      <c r="W32" s="25"/>
      <c r="X32" s="25"/>
      <c r="Y32" s="25"/>
      <c r="Z32" s="25"/>
    </row>
    <row r="33" ht="11.25" customHeight="true">
      <c r="A33" s="7"/>
      <c r="B33" s="21"/>
      <c r="C33" s="28"/>
      <c r="D33" s="28"/>
      <c r="E33" s="28"/>
      <c r="F33" s="28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55"/>
      <c r="U33" s="25"/>
      <c r="V33" s="25"/>
      <c r="W33" s="25"/>
      <c r="X33" s="25"/>
      <c r="Y33" s="25"/>
      <c r="Z33" s="25"/>
    </row>
    <row r="34" ht="11.25" customHeight="true">
      <c r="A34" s="7"/>
      <c r="B34" s="21"/>
      <c r="C34" s="28"/>
      <c r="D34" s="28"/>
      <c r="E34" s="28"/>
      <c r="F34" s="28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55"/>
      <c r="U34" s="25"/>
      <c r="V34" s="25"/>
      <c r="W34" s="25"/>
      <c r="X34" s="25"/>
      <c r="Y34" s="25"/>
      <c r="Z34" s="25"/>
    </row>
    <row r="35" ht="11.25" customHeight="true">
      <c r="A35" s="7"/>
      <c r="B35" s="21"/>
      <c r="C35" s="28"/>
      <c r="D35" s="28"/>
      <c r="E35" s="28"/>
      <c r="F35" s="28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55"/>
      <c r="U35" s="25"/>
      <c r="V35" s="25"/>
      <c r="W35" s="25"/>
      <c r="X35" s="25"/>
      <c r="Y35" s="25"/>
      <c r="Z35" s="25"/>
    </row>
    <row r="36" ht="11.25" customHeight="true">
      <c r="A36" s="8"/>
      <c r="B36" s="22"/>
      <c r="C36" s="29"/>
      <c r="D36" s="29"/>
      <c r="E36" s="29"/>
      <c r="F36" s="29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56"/>
      <c r="U36" s="25"/>
      <c r="V36" s="25"/>
      <c r="W36" s="25"/>
      <c r="X36" s="25"/>
      <c r="Y36" s="25"/>
      <c r="Z36" s="25"/>
    </row>
    <row r="37" ht="11.25" customHeight="true">
      <c r="A37" s="9" t="s">
        <v>6</v>
      </c>
      <c r="B37" s="23"/>
      <c r="C37" s="23"/>
      <c r="D37" s="23"/>
      <c r="E37" s="30" t="s">
        <v>20</v>
      </c>
      <c r="F37" s="33"/>
      <c r="G37" s="23"/>
      <c r="H37" s="23"/>
      <c r="I37" s="30" t="s">
        <v>25</v>
      </c>
      <c r="J37" s="23"/>
      <c r="K37" s="33"/>
      <c r="L37" s="23"/>
      <c r="M37" s="30" t="s">
        <v>29</v>
      </c>
      <c r="N37" s="23"/>
      <c r="O37" s="23"/>
      <c r="P37" s="23"/>
      <c r="Q37" s="30" t="s">
        <v>34</v>
      </c>
      <c r="R37" s="23"/>
      <c r="S37" s="23"/>
      <c r="T37" s="23"/>
      <c r="U37" s="25"/>
      <c r="V37" s="25"/>
      <c r="W37" s="25"/>
      <c r="X37" s="25"/>
      <c r="Y37" s="25"/>
      <c r="Z37" s="25"/>
    </row>
    <row r="38" ht="11.25" customHeight="true">
      <c r="A38" s="10"/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4"/>
      <c r="M38" s="24"/>
      <c r="N38" s="24"/>
      <c r="O38" s="24"/>
      <c r="P38" s="24"/>
      <c r="Q38" s="24"/>
      <c r="R38" s="24"/>
      <c r="S38" s="24"/>
      <c r="T38" s="24"/>
      <c r="U38" s="25"/>
      <c r="V38" s="25"/>
      <c r="W38" s="25"/>
      <c r="X38" s="25"/>
      <c r="Y38" s="25"/>
      <c r="Z38" s="25"/>
    </row>
    <row r="39" ht="11.25" customHeight="true">
      <c r="A39" s="11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1.25" customHeight="true">
      <c r="A40" s="12" t="s">
        <v>7</v>
      </c>
      <c r="B40" s="26"/>
      <c r="C40" s="26"/>
      <c r="D40" s="26"/>
      <c r="E40" s="26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1.25" customHeight="true">
      <c r="A41" s="12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true">
      <c r="A42" s="12" t="s">
        <v>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true">
      <c r="A43" s="12" t="s">
        <v>10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true">
      <c r="A44" s="12" t="s">
        <v>11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1.25" customHeight="true">
      <c r="A45" s="11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1.25" customHeight="true">
      <c r="A46" s="1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1.25" customHeight="true">
      <c r="A47" s="11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1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true">
      <c r="A49" s="11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</sheetData>
  <mergeCells>
    <mergeCell ref="R1:T1"/>
    <mergeCell ref="R2:T2"/>
    <mergeCell ref="M7:P7"/>
    <mergeCell ref="M8:O8"/>
    <mergeCell ref="Q7:T7"/>
    <mergeCell ref="A44:O44"/>
    <mergeCell ref="I4:K4"/>
    <mergeCell ref="A6:A9"/>
    <mergeCell ref="B7:B9"/>
    <mergeCell ref="C8:E8"/>
    <mergeCell ref="C7:F7"/>
    <mergeCell ref="B6:P6"/>
    <mergeCell ref="G7:I7"/>
    <mergeCell ref="J7:L7"/>
    <mergeCell ref="H3:L3"/>
    <mergeCell ref="A40:I40"/>
    <mergeCell ref="A41:P41"/>
    <mergeCell ref="A42:O42"/>
    <mergeCell ref="A43:O43"/>
  </mergeCells>
  <dataValidations count="16">
    <dataValidation type="decimal" errorStyle="warning" operator="equal" allowBlank="0" showInputMessage="1" showErrorMessage="1" errorTitle="" error="" promptTitle="" prompt="" sqref="S12:T12 N12:O12 B11:B12 P11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I4:I4">
      <formula1>"='中華民國113年底$0_3_8$2024'"</formula1>
      <formula2>k-SmartTag-date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2:T12 N12:O12 B11:B12 P11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2:T12 N12:O12 B11:B12 P11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S12:T12 N12:O12 B11:B12 P11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2:T12 N12:O12 B11:B12 P11:P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S11:T11 N11:O11 K11:L12 H11:I12 R11:R12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S12:T12 N12:O12 B11:B12 P11:P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