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漁港別漁業生產量及漁船筏數" state="visible" r:id="rId1"/>
  </sheets>
</workbook>
</file>

<file path=xl/sharedStrings.xml><?xml version="1.0" encoding="utf-8"?>
<sst xmlns="http://schemas.openxmlformats.org/spreadsheetml/2006/main" count="44">
  <si>
    <t>公開類</t>
  </si>
  <si>
    <t>年    報</t>
  </si>
  <si>
    <t>漁港別</t>
  </si>
  <si>
    <t>總計</t>
  </si>
  <si>
    <t>竹圍漁港</t>
  </si>
  <si>
    <t>永安漁港</t>
  </si>
  <si>
    <t>填表</t>
  </si>
  <si>
    <t>資料來源：根據區漁會及漁船船員管理資訊系統登記資料彙總編製。</t>
  </si>
  <si>
    <t>填表說明：1.漁船筏數以年底(十二月三十一日)之事實為準。</t>
  </si>
  <si>
    <t xml:space="preserve">　　　　　2.全年最多時之漁船筏數係根據海巡總署之檢查哨提供。</t>
  </si>
  <si>
    <t xml:space="preserve">　　　　　3.年底本港籍漁船筏係指設籍該港之漁船筏數，但不包括寄籍該港之漁船。</t>
  </si>
  <si>
    <t xml:space="preserve">　　　　　4.本表編製一式三份，先送主計室會核後抽存一份，一份查存，一份送交農業部漁業署。</t>
  </si>
  <si>
    <t xml:space="preserve">　　　　　5.直轄市編製一式五份，分送主計處、(農業局)、會計室、自存及農業部漁業署。</t>
  </si>
  <si>
    <t>年報:次年二月底前編報</t>
  </si>
  <si>
    <t>全年漁產量-數量</t>
  </si>
  <si>
    <t>全年漁產量-價值</t>
  </si>
  <si>
    <t>年  底  本  港  籍  漁  船  筏  數  (艘)</t>
  </si>
  <si>
    <t>合   計</t>
  </si>
  <si>
    <t>審核</t>
  </si>
  <si>
    <t>年底本港籍漁船筏數-漁筏</t>
  </si>
  <si>
    <t>年底本港籍漁船筏數-無動力舢舨</t>
  </si>
  <si>
    <t>中華民國113年底</t>
  </si>
  <si>
    <t>年底本港籍漁船筏數-動力舢舨</t>
  </si>
  <si>
    <t>主辦業務人員</t>
  </si>
  <si>
    <t>桃園市</t>
  </si>
  <si>
    <t>年底本港籍漁船筏數-未滿五噸</t>
  </si>
  <si>
    <t>漁港別漁產量及漁船筏數</t>
  </si>
  <si>
    <t>年底本港籍漁船筏數-五噸以上未滿十噸</t>
  </si>
  <si>
    <t>年底本港籍漁船筏數-十噸以上未滿二十噸</t>
  </si>
  <si>
    <t>年底本港籍漁船筏數-二十噸以上未滿五十噸</t>
  </si>
  <si>
    <t>主辦統計人員</t>
  </si>
  <si>
    <t>年底本港籍漁船筏數-五十噸以上未滿一百噸</t>
  </si>
  <si>
    <t>年底本港籍漁船筏數-一百噸以上未滿二百噸</t>
  </si>
  <si>
    <t>年底本港籍漁船筏數-二百噸以上未滿五百噸</t>
  </si>
  <si>
    <t>編製機關</t>
  </si>
  <si>
    <t>表        號</t>
  </si>
  <si>
    <t>單位:公噸;千元;艘;平方公尺</t>
  </si>
  <si>
    <t>年底本港籍漁船筏數-五百噸以上未滿一千噸</t>
  </si>
  <si>
    <t>機關長官</t>
  </si>
  <si>
    <t xml:space="preserve">桃園市政府 </t>
  </si>
  <si>
    <t>2243-03-06-2</t>
  </si>
  <si>
    <t>年底本港籍漁船筏數-千噸以上</t>
  </si>
  <si>
    <t>全年中最多時之漁船筏數</t>
  </si>
  <si>
    <t>泊地面積</t>
  </si>
</sst>
</file>

<file path=xl/styles.xml><?xml version="1.0" encoding="utf-8"?>
<styleSheet xmlns="http://schemas.openxmlformats.org/spreadsheetml/2006/main">
  <numFmts count="2">
    <numFmt formatCode="###,##0" numFmtId="197"/>
    <numFmt formatCode="_-* #,##0_-;\-* #,##0_-;_-* &quot;-&quot;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6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/>
    <xf numFmtId="0" fontId="3" borderId="3" xfId="0" applyFont="true" applyBorder="true">
      <alignment horizont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/>
    </xf>
    <xf numFmtId="0" fontId="3" borderId="6" xfId="0" applyFont="true" applyBorder="true">
      <alignment horizontal="center"/>
    </xf>
    <xf numFmtId="0" fontId="3" borderId="7" xfId="0" applyFont="true" applyBorder="true">
      <alignment horizontal="center"/>
    </xf>
    <xf numFmtId="0" fontId="4" borderId="2" xfId="0" applyFont="true" applyBorder="true">
      <alignment horizontal="left"/>
    </xf>
    <xf numFmtId="0" fontId="2" borderId="0" xfId="0" applyFont="true"/>
    <xf numFmtId="0" fontId="4" borderId="0" xfId="0" applyFont="true">
      <alignment horizontal="left"/>
    </xf>
    <xf numFmtId="0" fontId="5" borderId="0" xfId="0" applyFont="true"/>
    <xf numFmtId="0" fontId="1" borderId="8" xfId="0" applyFont="true" applyBorder="true">
      <alignment vertical="top"/>
    </xf>
    <xf numFmtId="0" fontId="1" borderId="9" xfId="0" applyFont="true" applyBorder="true">
      <alignment horizontal="left" vertical="top"/>
    </xf>
    <xf numFmtId="0" fontId="3" borderId="3" xfId="0" applyFont="true" applyBorder="true">
      <alignment horizontal="left"/>
    </xf>
    <xf numFmtId="0" fontId="3" borderId="10" xfId="0" applyFont="true" applyBorder="true"/>
    <xf numFmtId="49" fontId="3" borderId="11" xfId="0" applyNumberFormat="true" applyFont="true" applyBorder="true">
      <alignment horizontal="center" vertical="center" wrapText="true"/>
    </xf>
    <xf numFmtId="49" fontId="3" borderId="12" xfId="0" applyNumberFormat="true" applyFont="true" applyBorder="true">
      <alignment horizontal="center" vertical="center" wrapText="true"/>
    </xf>
    <xf numFmtId="197" fontId="6" borderId="10" xfId="0" applyNumberFormat="true" applyFont="true" applyBorder="true">
      <alignment horizontal="right"/>
    </xf>
    <xf numFmtId="197" fontId="6" borderId="11" xfId="0" applyNumberFormat="true" applyFont="true" applyBorder="true">
      <alignment horizontal="right"/>
    </xf>
    <xf numFmtId="197" fontId="6" borderId="12" xfId="0" applyNumberFormat="true" applyFont="true" applyBorder="true">
      <alignment horizontal="right"/>
    </xf>
    <xf numFmtId="0" fontId="1" borderId="0" xfId="0" applyFont="true">
      <alignment vertical="top"/>
    </xf>
    <xf numFmtId="0" fontId="1" borderId="3" xfId="0" applyFont="true" applyBorder="true">
      <alignment horizontal="left" vertical="top"/>
    </xf>
    <xf numFmtId="0" fontId="3" borderId="1" xfId="0" applyFont="true" applyBorder="true">
      <alignment horizontal="center"/>
    </xf>
    <xf numFmtId="49" fontId="6" borderId="1" xfId="0" applyNumberFormat="true" applyFont="true" applyBorder="true">
      <alignment horizontal="center" vertical="center" wrapText="true"/>
    </xf>
    <xf numFmtId="49" fontId="2" borderId="1" xfId="0" applyNumberFormat="true" applyFont="true" applyBorder="true">
      <alignment horizontal="center" vertical="center" wrapText="true"/>
    </xf>
    <xf numFmtId="197" fontId="6" fillId="2" borderId="11" xfId="0" applyNumberFormat="true" applyFont="true" applyFill="true" applyBorder="true">
      <alignment horizontal="right"/>
    </xf>
    <xf numFmtId="0" fontId="3" borderId="2" xfId="0" applyFont="true" applyBorder="true"/>
    <xf numFmtId="0" fontId="2" borderId="2" xfId="0" applyFont="true" applyBorder="true">
      <alignment horizontal="right" vertical="center"/>
    </xf>
    <xf numFmtId="0" fontId="2" borderId="2" xfId="0" applyFont="true" applyBorder="true">
      <alignment horizontal="left" vertical="center"/>
    </xf>
    <xf numFmtId="0" fontId="1" borderId="3" xfId="0" applyFont="true" applyBorder="true">
      <alignment vertical="top"/>
    </xf>
    <xf numFmtId="198" fontId="6" borderId="10" xfId="0" applyNumberFormat="true" applyFont="true" applyBorder="true">
      <alignment horizontal="right"/>
    </xf>
    <xf numFmtId="198" fontId="6" borderId="11" xfId="0" applyNumberFormat="true" applyFont="true" applyBorder="true">
      <alignment horizontal="right"/>
    </xf>
    <xf numFmtId="0" fontId="3" borderId="2" xfId="0" applyFont="true" applyBorder="true">
      <alignment horizontal="left"/>
    </xf>
    <xf numFmtId="0" fontId="2" borderId="3" xfId="0" applyFont="true" applyBorder="true"/>
    <xf numFmtId="0" fontId="1" borderId="6" xfId="0" applyFont="true" applyBorder="true">
      <alignment vertical="top"/>
    </xf>
    <xf numFmtId="0" fontId="1" borderId="7" xfId="0" applyFont="true" applyBorder="true">
      <alignment vertical="top"/>
    </xf>
    <xf numFmtId="0" fontId="2" borderId="3" xfId="0" applyFont="true" applyBorder="true">
      <alignment horizontal="right"/>
    </xf>
    <xf numFmtId="0" fontId="3" borderId="1" xfId="0" applyFont="true" applyBorder="true">
      <alignment horizontal="center" vertical="top"/>
    </xf>
    <xf numFmtId="0" fontId="3" borderId="1" xfId="0" applyFont="true" applyBorder="true">
      <alignment horizontal="right"/>
    </xf>
    <xf numFmtId="0" fontId="6" borderId="10" xfId="0" applyFont="true" applyBorder="true">
      <alignment horizontal="center"/>
    </xf>
    <xf numFmtId="49" fontId="6" borderId="11" xfId="0" applyNumberFormat="true" applyFont="true" applyBorder="true">
      <alignment horizontal="center" vertical="center" wrapText="true"/>
    </xf>
    <xf numFmtId="49" fontId="6" borderId="12" xfId="0" applyNumberFormat="true" applyFont="true" applyBorder="true">
      <alignment horizontal="center" vertical="center" wrapText="true"/>
    </xf>
    <xf numFmtId="0" fontId="6" borderId="13" xfId="0" applyFont="true" applyBorder="true">
      <alignment horizontal="center"/>
    </xf>
    <xf numFmtId="49" fontId="6" borderId="8" xfId="0" applyNumberFormat="true" applyFont="true" applyBorder="true">
      <alignment horizontal="center" vertical="center" wrapText="true"/>
    </xf>
    <xf numFmtId="49" fontId="6" borderId="9" xfId="0" applyNumberFormat="true" applyFont="true" applyBorder="true">
      <alignment horizontal="center" vertical="center" wrapText="true"/>
    </xf>
    <xf numFmtId="197" fontId="6" borderId="13" xfId="0" applyNumberFormat="true" applyFont="true" applyBorder="true">
      <alignment horizontal="right"/>
    </xf>
    <xf numFmtId="197" fontId="6" borderId="8" xfId="0" applyNumberFormat="true" applyFont="true" applyBorder="true">
      <alignment horizontal="right"/>
    </xf>
    <xf numFmtId="197" fontId="6" borderId="9" xfId="0" applyNumberFormat="true" applyFont="true" applyBorder="true">
      <alignment horizontal="right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27" sqref="M27:M27"/>
    </sheetView>
  </sheetViews>
  <sheetFormatPr customHeight="false" defaultColWidth="9.28125" defaultRowHeight="15"/>
  <cols>
    <col min="1" max="1" bestFit="false" customWidth="true" width="14.4921875" hidden="false" outlineLevel="0"/>
    <col min="2" max="3" bestFit="false" customWidth="true" width="9.3515625" hidden="false" outlineLevel="0"/>
    <col min="4" max="4" bestFit="false" customWidth="true" width="9.4921875" hidden="false" outlineLevel="0"/>
    <col min="5" max="16" bestFit="false" customWidth="true" width="7.4921875" hidden="false" outlineLevel="0"/>
    <col min="17" max="50" bestFit="false" customWidth="true" width="9.2109375" hidden="false" outlineLevel="0"/>
  </cols>
  <sheetData>
    <row r="1" ht="11.25" customHeight="true">
      <c r="A1" s="1" t="s">
        <v>0</v>
      </c>
      <c r="B1" s="1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35"/>
      <c r="O1" s="1" t="s">
        <v>34</v>
      </c>
      <c r="P1" s="38" t="s">
        <v>39</v>
      </c>
      <c r="Q1" s="38"/>
      <c r="R1" s="38"/>
      <c r="S1" s="4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11.25" customHeight="true">
      <c r="A2" s="1" t="s">
        <v>1</v>
      </c>
      <c r="B2" s="13" t="s">
        <v>13</v>
      </c>
      <c r="C2" s="22"/>
      <c r="D2" s="22"/>
      <c r="E2" s="22"/>
      <c r="F2" s="22"/>
      <c r="G2" s="22"/>
      <c r="H2" s="22"/>
      <c r="I2" s="22"/>
      <c r="J2" s="22"/>
      <c r="K2" s="30"/>
      <c r="L2" s="30"/>
      <c r="M2" s="30"/>
      <c r="N2" s="36"/>
      <c r="O2" s="1" t="s">
        <v>35</v>
      </c>
      <c r="P2" s="1" t="s">
        <v>40</v>
      </c>
      <c r="Q2" s="1"/>
      <c r="R2" s="1"/>
      <c r="S2" s="4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12.75" customHeight="true">
      <c r="A3" s="2"/>
      <c r="B3" s="2"/>
      <c r="C3" s="2"/>
      <c r="D3" s="2"/>
      <c r="E3" s="2"/>
      <c r="F3" s="27"/>
      <c r="G3" s="2"/>
      <c r="H3" s="28" t="s">
        <v>24</v>
      </c>
      <c r="I3" s="29" t="s">
        <v>26</v>
      </c>
      <c r="J3" s="29"/>
      <c r="K3" s="29"/>
      <c r="L3" s="29"/>
      <c r="M3" s="33"/>
      <c r="N3" s="2"/>
      <c r="O3" s="2"/>
      <c r="P3" s="2"/>
      <c r="Q3" s="2"/>
      <c r="R3" s="2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2.75" customHeight="true">
      <c r="A4" s="3"/>
      <c r="B4" s="14"/>
      <c r="C4" s="14"/>
      <c r="D4" s="14"/>
      <c r="E4" s="14"/>
      <c r="F4" s="14"/>
      <c r="G4" s="3" t="s">
        <v>21</v>
      </c>
      <c r="H4" s="3"/>
      <c r="I4" s="3"/>
      <c r="J4" s="3"/>
      <c r="K4" s="3"/>
      <c r="L4" s="3"/>
      <c r="M4" s="34"/>
      <c r="N4" s="34"/>
      <c r="O4" s="37" t="s">
        <v>36</v>
      </c>
      <c r="P4" s="37"/>
      <c r="Q4" s="37"/>
      <c r="R4" s="37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13.5" customHeight="true">
      <c r="A5" s="4" t="s">
        <v>2</v>
      </c>
      <c r="B5" s="15"/>
      <c r="C5" s="15"/>
      <c r="D5" s="23" t="s">
        <v>16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9"/>
      <c r="Q5" s="40"/>
      <c r="R5" s="43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13.5" customHeight="true">
      <c r="A6" s="4"/>
      <c r="B6" s="16" t="s">
        <v>14</v>
      </c>
      <c r="C6" s="16" t="s">
        <v>15</v>
      </c>
      <c r="D6" s="24" t="s">
        <v>17</v>
      </c>
      <c r="E6" s="24" t="s">
        <v>19</v>
      </c>
      <c r="F6" s="24" t="s">
        <v>20</v>
      </c>
      <c r="G6" s="24" t="s">
        <v>22</v>
      </c>
      <c r="H6" s="24" t="s">
        <v>25</v>
      </c>
      <c r="I6" s="24" t="s">
        <v>27</v>
      </c>
      <c r="J6" s="24" t="s">
        <v>28</v>
      </c>
      <c r="K6" s="24" t="s">
        <v>29</v>
      </c>
      <c r="L6" s="24" t="s">
        <v>31</v>
      </c>
      <c r="M6" s="24" t="s">
        <v>32</v>
      </c>
      <c r="N6" s="24" t="s">
        <v>33</v>
      </c>
      <c r="O6" s="24" t="s">
        <v>37</v>
      </c>
      <c r="P6" s="24" t="s">
        <v>41</v>
      </c>
      <c r="Q6" s="41" t="s">
        <v>42</v>
      </c>
      <c r="R6" s="44" t="s">
        <v>43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5.15" customHeight="true">
      <c r="A7" s="4"/>
      <c r="B7" s="17"/>
      <c r="C7" s="17"/>
      <c r="D7" s="25"/>
      <c r="E7" s="25"/>
      <c r="F7" s="25"/>
      <c r="G7" s="25"/>
      <c r="H7" s="25"/>
      <c r="I7" s="24"/>
      <c r="J7" s="24"/>
      <c r="K7" s="24"/>
      <c r="L7" s="24"/>
      <c r="M7" s="24"/>
      <c r="N7" s="24"/>
      <c r="O7" s="24"/>
      <c r="P7" s="24"/>
      <c r="Q7" s="42"/>
      <c r="R7" s="45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11.25" customHeight="true">
      <c r="A8" s="5" t="s">
        <v>3</v>
      </c>
      <c r="B8" s="18" t="n">
        <f>IF(SUM(B9:B43)=0, "-", SUM(B9:B43))</f>
        <v>543</v>
      </c>
      <c r="C8" s="18" t="n">
        <f>IF(SUM(C9:C43)=0, "-", SUM(C9:C43))</f>
        <v>230789</v>
      </c>
      <c r="D8" s="18" t="n">
        <f>IF(SUM(D9:D43)=0, "-", SUM(D9:D43))</f>
        <v>774</v>
      </c>
      <c r="E8" s="18" t="n">
        <f>IF(SUM(E9:E43)=0, "-", SUM(E9:E43))</f>
        <v>342</v>
      </c>
      <c r="F8" s="18" t="n">
        <f>IF(SUM(F9:F43)=0, "-", SUM(F9:F43))</f>
        <v>3</v>
      </c>
      <c r="G8" s="18" t="n">
        <f>IF(SUM(G9:G43)=0, "-", SUM(G9:G43))</f>
        <v>213</v>
      </c>
      <c r="H8" s="18" t="n">
        <f>IF(SUM(H9:H43)=0, "-", SUM(H9:H43))</f>
        <v>167</v>
      </c>
      <c r="I8" s="18" t="n">
        <f>IF(SUM(I9:I43)=0, "-", SUM(I9:I43))</f>
        <v>20</v>
      </c>
      <c r="J8" s="18" t="n">
        <f>IF(SUM(J9:J43)=0, "-", SUM(J9:J43))</f>
        <v>19</v>
      </c>
      <c r="K8" s="31" t="n">
        <f>IF(SUM(K9:K43)=0, "0", SUM(K9:K43))</f>
        <v>10</v>
      </c>
      <c r="L8" s="31" t="n">
        <v>0</v>
      </c>
      <c r="M8" s="31" t="n">
        <v>0</v>
      </c>
      <c r="N8" s="31" t="n">
        <v>0</v>
      </c>
      <c r="O8" s="31" t="n">
        <v>0</v>
      </c>
      <c r="P8" s="31" t="n">
        <v>0</v>
      </c>
      <c r="Q8" s="18" t="n">
        <f>IF(SUM(Q9:Q43)=0, "-", SUM(Q9:Q43))</f>
        <v>783</v>
      </c>
      <c r="R8" s="46" t="n">
        <f>IF(SUM(R9:R43)=0, "-", SUM(R9:R43))</f>
        <v>110900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11.25" customHeight="true">
      <c r="A9" s="6" t="s">
        <v>4</v>
      </c>
      <c r="B9" s="19" t="n">
        <v>363</v>
      </c>
      <c r="C9" s="19" t="n">
        <v>121425</v>
      </c>
      <c r="D9" s="19" t="n">
        <f>IF(SUM(E9:P9)=0, "-", SUM(E9:P9))</f>
        <v>427</v>
      </c>
      <c r="E9" s="19" t="n">
        <v>208</v>
      </c>
      <c r="F9" s="19" t="n">
        <v>2</v>
      </c>
      <c r="G9" s="19" t="n">
        <v>132</v>
      </c>
      <c r="H9" s="19" t="n">
        <v>72</v>
      </c>
      <c r="I9" s="19" t="n">
        <v>8</v>
      </c>
      <c r="J9" s="19" t="n">
        <v>5</v>
      </c>
      <c r="K9" s="32" t="n">
        <v>0</v>
      </c>
      <c r="L9" s="32" t="n">
        <v>0</v>
      </c>
      <c r="M9" s="32" t="n">
        <v>0</v>
      </c>
      <c r="N9" s="32" t="n">
        <v>0</v>
      </c>
      <c r="O9" s="32" t="n">
        <v>0</v>
      </c>
      <c r="P9" s="32" t="n">
        <v>0</v>
      </c>
      <c r="Q9" s="19" t="n">
        <v>431</v>
      </c>
      <c r="R9" s="47" t="n">
        <v>83300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11.25" customHeight="true">
      <c r="A10" s="6" t="s">
        <v>5</v>
      </c>
      <c r="B10" s="19" t="n">
        <v>180</v>
      </c>
      <c r="C10" s="19" t="n">
        <v>109364</v>
      </c>
      <c r="D10" s="19" t="n">
        <f>IF(SUM(E10:P10)=0, "-", SUM(E10:P10))</f>
        <v>347</v>
      </c>
      <c r="E10" s="26" t="n">
        <v>134</v>
      </c>
      <c r="F10" s="19" t="n">
        <v>1</v>
      </c>
      <c r="G10" s="19" t="n">
        <v>81</v>
      </c>
      <c r="H10" s="19" t="n">
        <v>95</v>
      </c>
      <c r="I10" s="19" t="n">
        <v>12</v>
      </c>
      <c r="J10" s="19" t="n">
        <v>14</v>
      </c>
      <c r="K10" s="32" t="n">
        <v>10</v>
      </c>
      <c r="L10" s="32" t="n">
        <v>0</v>
      </c>
      <c r="M10" s="32" t="n">
        <v>0</v>
      </c>
      <c r="N10" s="32" t="n">
        <v>0</v>
      </c>
      <c r="O10" s="32" t="n">
        <v>0</v>
      </c>
      <c r="P10" s="32" t="n">
        <v>0</v>
      </c>
      <c r="Q10" s="19" t="n">
        <v>352</v>
      </c>
      <c r="R10" s="47" t="n">
        <v>27600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11.2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4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1.2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47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1.25" customHeight="true">
      <c r="A13" s="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4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1.25" customHeight="true">
      <c r="A14" s="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47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11.25" customHeight="true">
      <c r="A15" s="6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47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1.25" customHeight="true">
      <c r="A16" s="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47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1.25" customHeight="true">
      <c r="A17" s="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47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11.25" customHeight="true">
      <c r="A18" s="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47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1.25" customHeight="true">
      <c r="A19" s="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47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1.25" customHeight="true">
      <c r="A20" s="6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47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1.25" customHeight="true">
      <c r="A21" s="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47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1.25" customHeight="true">
      <c r="A22" s="6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47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1.25" customHeight="true">
      <c r="A23" s="6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47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1.25" customHeight="true">
      <c r="A24" s="6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7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1.25" customHeight="true">
      <c r="A25" s="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7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1.25" customHeight="true">
      <c r="A26" s="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7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1.25" customHeight="true">
      <c r="A27" s="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47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1.25" customHeight="true">
      <c r="A28" s="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47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1.25" customHeight="true">
      <c r="A29" s="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47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1.25" customHeight="true">
      <c r="A30" s="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47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1.25" customHeight="true">
      <c r="A31" s="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47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1.25" customHeight="true">
      <c r="A32" s="6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47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1.25" customHeight="true">
      <c r="A33" s="6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47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1.25" customHeight="true">
      <c r="A34" s="6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47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1.25" customHeight="true">
      <c r="A35" s="6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47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1.25" customHeight="true">
      <c r="A36" s="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47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1.25" customHeight="true">
      <c r="A37" s="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47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1.25" customHeight="true">
      <c r="A38" s="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47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1.25" customHeight="true">
      <c r="A39" s="6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47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1.25" customHeight="true">
      <c r="A40" s="6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47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1.25" customHeight="true">
      <c r="A41" s="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47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1.25" customHeight="true">
      <c r="A42" s="6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47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1.25" customHeight="true">
      <c r="A43" s="7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4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1.25" customHeight="true">
      <c r="A44" s="8" t="s">
        <v>6</v>
      </c>
      <c r="B44" s="2"/>
      <c r="C44" s="2"/>
      <c r="D44" s="8" t="s">
        <v>18</v>
      </c>
      <c r="E44" s="2"/>
      <c r="F44" s="2"/>
      <c r="G44" s="8" t="s">
        <v>23</v>
      </c>
      <c r="H44" s="2"/>
      <c r="I44" s="2"/>
      <c r="J44" s="2"/>
      <c r="K44" s="8" t="s">
        <v>30</v>
      </c>
      <c r="L44" s="2"/>
      <c r="M44" s="2"/>
      <c r="N44" s="2"/>
      <c r="O44" s="8" t="s">
        <v>38</v>
      </c>
      <c r="P44" s="2"/>
      <c r="Q44" s="2"/>
      <c r="R44" s="2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1.2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1.25" customHeight="true">
      <c r="A46" s="10" t="s">
        <v>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1.25" customHeight="true">
      <c r="A47" s="10" t="s">
        <v>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1.25" customHeight="true">
      <c r="A48" s="10" t="s">
        <v>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1.25" customHeight="true">
      <c r="A49" s="10" t="s">
        <v>10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1.25" customHeight="true">
      <c r="A50" s="10" t="s">
        <v>11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1.25" customHeight="true">
      <c r="A51" s="10" t="s">
        <v>12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5:A7"/>
    <mergeCell ref="O4:R4"/>
    <mergeCell ref="N6:N7"/>
    <mergeCell ref="O6:O7"/>
    <mergeCell ref="P6:P7"/>
    <mergeCell ref="Q6:Q7"/>
    <mergeCell ref="R6:R7"/>
    <mergeCell ref="K6:K7"/>
    <mergeCell ref="L6:L7"/>
    <mergeCell ref="M6:M7"/>
    <mergeCell ref="G6:G7"/>
    <mergeCell ref="D5:P5"/>
    <mergeCell ref="P1:R1"/>
    <mergeCell ref="P2:R2"/>
    <mergeCell ref="G4:L4"/>
    <mergeCell ref="H6:H7"/>
    <mergeCell ref="I6:I7"/>
    <mergeCell ref="J6:J7"/>
    <mergeCell ref="I3:L3"/>
    <mergeCell ref="B6:B7"/>
    <mergeCell ref="C6:C7"/>
    <mergeCell ref="D6:D7"/>
    <mergeCell ref="E6:E7"/>
    <mergeCell ref="F6:F7"/>
  </mergeCells>
  <dataValidations count="39">
    <dataValidation type="decimal" errorStyle="warning" operator="equal" allowBlank="0" showInputMessage="1" showErrorMessage="1" errorTitle="" error="{2}" promptTitle="" prompt="" sqref="A9:A9">
      <formula1>"='竹圍漁港$0_8_0$2401600001'"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"='永安漁港$0_9_0$2401600002'"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"='全年漁產量_數量依漁港別分$0_4_1$a224303a010'"</formula1>
      <formula2>k-SmartTag-statCourseNo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5:C5">
      <formula1>"='全年漁產量_價值依漁港別分$0_4_2$a224303a011'"</formula1>
      <formula2>k-SmartTag-statCourseNo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"='年底本港籍漁船筏數依漁船筏別.漁港別分$0_4_3$a224303a012'"</formula1>
      <formula2>k-SmartTag-statCourseNo</formula2>
    </dataValidation>
    <dataValidation type="decimal" errorStyle="warning" operator="equal" allowBlank="0" showInputMessage="1" showErrorMessage="1" errorTitle="" error="{2}" promptTitle="" prompt="" sqref="D9:D9">
      <formula1>"='竹圍漁港$0_8_3$2401600001'"</formula1>
      <formula2>k-SmartTag-black</formula2>
    </dataValidation>
    <dataValidation type="decimal" errorStyle="warning" operator="equal" allowBlank="0" showInputMessage="1" showErrorMessage="1" errorTitle="" error="{2}" promptTitle="" prompt="" sqref="D10:D10">
      <formula1>"='永安漁港$0_9_3$2401600002'"</formula1>
      <formula2>k-SmartTag-black</formula2>
    </dataValidation>
    <dataValidation type="decimal" errorStyle="warning" operator="equal" allowBlank="0" showInputMessage="1" showErrorMessage="1" errorTitle="" error="{2}" promptTitle="" prompt="" sqref="E6:E6">
      <formula1>"='漁筏$0_5_4$240130000101'"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"='無動力舢舨$0_5_5$240130000102'"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4:G4">
      <formula1>"='中華民國113年底$0_3_6$2024'"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"='動力舢舨$0_5_6$240130000201'"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2:H2">
      <formula1>"='桃園市$0_1_7$010000068000'"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H6:H6">
      <formula1>"='未滿5噸$0_5_7$240130000202'"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"='_5_未滿10噸$0_5_8$240130000203'"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"='_10_未滿20噸$0_5_9$240130000204'"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"='_20_未滿50噸$0_5_10$240130000205'"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"='_50_未滿100噸$0_5_11$240130000301'"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"='_100_未滿200噸$0_5_12$240130000302'"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"='_200_未滿500噸$0_5_13$240130000303'"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"='_500_未滿1000噸$0_5_14$240130000304'"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"='_1000噸以上$0_5_15$240130000305'"</formula1>
      <formula2>k-SmartTag-muti1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5:Q5">
      <formula1>"='全年中最多時之漁船筏數依漁港別分$0_4_16$a224303a013'"</formula1>
      <formula2>k-SmartTag-statCourseNo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5:R5">
      <formula1>"='泊地面積依漁港別分$0_4_17$a224303a014'"</formula1>
      <formula2>k-SmartTag-statCourseNo</formula2>
    </dataValidation>
    <dataValidation type="decimal" errorStyle="warning" operator="equal" allowBlank="0" showInputMessage="1" showErrorMessage="1" errorTitle="" error="" promptTitle="" prompt="" sqref="E9:R10 B9:C1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