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漁戶數及漁戶人口數" state="visible" r:id="rId1"/>
  </sheets>
</workbook>
</file>

<file path=xl/sharedStrings.xml><?xml version="1.0" encoding="utf-8"?>
<sst xmlns="http://schemas.openxmlformats.org/spreadsheetml/2006/main" count="49">
  <si>
    <t>公開類</t>
  </si>
  <si>
    <t>年報</t>
  </si>
  <si>
    <t>鄉鎮別</t>
  </si>
  <si>
    <t>(市區)</t>
  </si>
  <si>
    <t>總計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</si>
  <si>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</si>
  <si>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</si>
  <si>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</si>
  <si>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</si>
  <si>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</si>
  <si>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</si>
  <si>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</si>
  <si>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</si>
  <si>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</si>
  <si>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</si>
  <si>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</si>
  <si>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</si>
  <si>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</si>
  <si>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填表</t>
  </si>
  <si>
    <t>資料來源：根據區漁會及鄉鎮公所所報資料。</t>
  </si>
  <si>
    <t>填表說明：1.凡漁業收入達該年總收入二分之一以上者為漁戶，以戶籍登記者為準，兼營二種以上者，以其收入最高之一種列計。</t>
  </si>
  <si>
    <t xml:space="preserve">　　　　　2.戶內共同居住之寄籍人口，應予除外；因就學或服役暫時遷出人口，應視為漁戶人口。</t>
  </si>
  <si>
    <t xml:space="preserve">　　　　　3.本表編製一式三份，先送主計室會核後抽存一份，一份查存，一份送交農業部漁業署。</t>
  </si>
  <si>
    <t xml:space="preserve">　　　　　4.直轄市編製一式五份，分送主計處、(農業局)、會計室、自存及農業部漁業署。</t>
  </si>
  <si>
    <t>年報:次年二月底前編報</t>
  </si>
  <si>
    <t>漁戶數</t>
  </si>
  <si>
    <t>合計</t>
  </si>
  <si>
    <t>遠洋漁業</t>
  </si>
  <si>
    <t>近海漁業</t>
  </si>
  <si>
    <t>審核</t>
  </si>
  <si>
    <t>沿岸漁業</t>
  </si>
  <si>
    <t>內陸漁撈</t>
  </si>
  <si>
    <t>桃園市</t>
  </si>
  <si>
    <t>中華民國113年底</t>
  </si>
  <si>
    <t>海面養殖</t>
  </si>
  <si>
    <t>主辦業務人員</t>
  </si>
  <si>
    <t xml:space="preserve"> 漁戶數及漁戶人口數</t>
  </si>
  <si>
    <t>內陸養殖</t>
  </si>
  <si>
    <t>漁戶人口數</t>
  </si>
  <si>
    <t>主辦統計人員</t>
  </si>
  <si>
    <t>編製機關</t>
  </si>
  <si>
    <t>表號</t>
  </si>
  <si>
    <t xml:space="preserve">桃園市政府 </t>
  </si>
  <si>
    <t>2243-02-01-2</t>
  </si>
  <si>
    <t>機關長官</t>
  </si>
  <si>
    <t>單位：</t>
  </si>
  <si>
    <t>戶數：戶</t>
  </si>
  <si>
    <t>人口數：人</t>
  </si>
  <si>
    <t>備註</t>
  </si>
</sst>
</file>

<file path=xl/styles.xml><?xml version="1.0" encoding="utf-8"?>
<styleSheet xmlns="http://schemas.openxmlformats.org/spreadsheetml/2006/main">
  <numFmts count="2">
    <numFmt formatCode="###,##0" numFmtId="197"/>
    <numFmt formatCode="[=0]\-;#,##0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微軟正黑體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12"/>
      <color rgb="FF000000"/>
      <name val="微軟正黑體"/>
    </font>
    <font>
      <b val="false"/>
      <i val="false"/>
      <u val="none"/>
      <sz val="10"/>
      <color rgb="FF000000"/>
      <name val="微軟正黑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2" borderId="3" xfId="0" applyFont="true" applyBorder="true">
      <alignment vertical="center"/>
    </xf>
    <xf numFmtId="0" fontId="2" borderId="4" xfId="0" applyFont="true" applyBorder="true">
      <alignment horizontal="center" vertical="center"/>
    </xf>
    <xf numFmtId="0" fontId="2" borderId="5" xfId="0" applyFont="true" applyBorder="true">
      <alignment horizontal="center" vertical="center"/>
    </xf>
    <xf numFmtId="0" fontId="2" borderId="6" xfId="0" applyFont="true" applyBorder="true">
      <alignment horizontal="center" vertical="center"/>
    </xf>
    <xf numFmtId="0" fontId="2" borderId="2" xfId="0" applyFont="true" applyBorder="true">
      <alignment horizontal="left" vertical="center"/>
    </xf>
    <xf numFmtId="0" fontId="3" borderId="0" xfId="0" applyFont="true">
      <alignment vertical="center"/>
    </xf>
    <xf numFmtId="0" fontId="2" borderId="0" xfId="0" applyFont="true">
      <alignment horizontal="left"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2" borderId="1" xfId="0" applyFont="true" applyBorder="true">
      <alignment horizontal="center" vertical="center"/>
    </xf>
    <xf numFmtId="197" fontId="2" borderId="1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198" fontId="2" borderId="1" xfId="0" applyNumberFormat="true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3" borderId="3" xfId="0" applyFont="true" applyBorder="true">
      <alignment vertical="center"/>
    </xf>
    <xf numFmtId="0" fontId="4" borderId="2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9" xfId="0" applyFont="true" applyBorder="true">
      <alignment vertical="center"/>
    </xf>
    <xf numFmtId="0" fontId="1" borderId="5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left" vertical="center"/>
    </xf>
    <xf numFmtId="0" fontId="2" borderId="10" xfId="0" applyFont="true" applyBorder="true">
      <alignment horizontal="center" vertical="center"/>
    </xf>
    <xf numFmtId="0" fontId="2" borderId="10" xfId="0" applyFont="true" applyBorder="true">
      <alignment vertical="center"/>
    </xf>
    <xf numFmtId="0" fontId="3" borderId="10" xfId="0" applyFont="true" applyBorder="true">
      <alignment vertical="center"/>
    </xf>
    <xf numFmtId="0" fontId="3" borderId="7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C6" sqref="AC6:AC6"/>
    </sheetView>
  </sheetViews>
  <sheetFormatPr customHeight="false" defaultColWidth="9.28125" defaultRowHeight="15"/>
  <cols>
    <col min="1" max="1" bestFit="false" customWidth="true" width="10.3515625" hidden="false" outlineLevel="0"/>
    <col min="2" max="16" bestFit="false" customWidth="true" width="8.2109375" hidden="false" outlineLevel="0"/>
    <col min="17" max="50" bestFit="false" customWidth="true" width="9.2109375" hidden="false" outlineLevel="0"/>
  </cols>
  <sheetData>
    <row r="1" ht="15.7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23"/>
      <c r="M1" s="1" t="s">
        <v>40</v>
      </c>
      <c r="N1" s="1" t="s">
        <v>42</v>
      </c>
      <c r="O1" s="1"/>
      <c r="P1" s="1"/>
      <c r="Q1" s="31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15.75" customHeight="true">
      <c r="A2" s="1" t="s">
        <v>1</v>
      </c>
      <c r="B2" s="12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24"/>
      <c r="M2" s="1" t="s">
        <v>41</v>
      </c>
      <c r="N2" s="1" t="s">
        <v>43</v>
      </c>
      <c r="O2" s="1"/>
      <c r="P2" s="1"/>
      <c r="Q2" s="3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15.75" customHeight="true">
      <c r="A3" s="2"/>
      <c r="B3" s="2"/>
      <c r="C3" s="2"/>
      <c r="D3" s="2"/>
      <c r="E3" s="2"/>
      <c r="F3" s="2"/>
      <c r="G3" s="17" t="s">
        <v>32</v>
      </c>
      <c r="H3" s="20" t="s">
        <v>36</v>
      </c>
      <c r="I3" s="21"/>
      <c r="J3" s="21"/>
      <c r="K3" s="21"/>
      <c r="L3" s="2"/>
      <c r="M3" s="2"/>
      <c r="N3" s="2"/>
      <c r="O3" s="25" t="s">
        <v>45</v>
      </c>
      <c r="P3" s="21" t="s">
        <v>46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5.75" customHeight="true">
      <c r="A4" s="3"/>
      <c r="B4" s="3"/>
      <c r="C4" s="3"/>
      <c r="D4" s="3"/>
      <c r="E4" s="3"/>
      <c r="F4" s="3"/>
      <c r="G4" s="18" t="s">
        <v>33</v>
      </c>
      <c r="H4" s="18"/>
      <c r="I4" s="18"/>
      <c r="J4" s="3"/>
      <c r="K4" s="3"/>
      <c r="L4" s="3"/>
      <c r="M4" s="3"/>
      <c r="N4" s="3"/>
      <c r="O4" s="26"/>
      <c r="P4" s="27" t="s">
        <v>47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15.75" customHeight="true">
      <c r="A5" s="4"/>
      <c r="B5" s="4"/>
      <c r="C5" s="4"/>
      <c r="D5" s="4"/>
      <c r="E5" s="4"/>
      <c r="F5" s="4"/>
      <c r="G5" s="19"/>
      <c r="H5" s="4"/>
      <c r="I5" s="4"/>
      <c r="J5" s="4"/>
      <c r="K5" s="4"/>
      <c r="L5" s="4"/>
      <c r="M5" s="4"/>
      <c r="N5" s="4"/>
      <c r="O5" s="4"/>
      <c r="P5" s="4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15.75" customHeight="true">
      <c r="A6" s="5" t="s">
        <v>2</v>
      </c>
      <c r="B6" s="13" t="s">
        <v>25</v>
      </c>
      <c r="C6" s="13"/>
      <c r="D6" s="13"/>
      <c r="E6" s="13"/>
      <c r="F6" s="13"/>
      <c r="G6" s="13"/>
      <c r="H6" s="13"/>
      <c r="I6" s="13" t="s">
        <v>38</v>
      </c>
      <c r="J6" s="13"/>
      <c r="K6" s="13"/>
      <c r="L6" s="13"/>
      <c r="M6" s="13"/>
      <c r="N6" s="13"/>
      <c r="O6" s="13"/>
      <c r="P6" s="28" t="s">
        <v>48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15.75" customHeight="true">
      <c r="A7" s="6" t="s">
        <v>3</v>
      </c>
      <c r="B7" s="13" t="s">
        <v>26</v>
      </c>
      <c r="C7" s="13" t="s">
        <v>27</v>
      </c>
      <c r="D7" s="13" t="s">
        <v>28</v>
      </c>
      <c r="E7" s="13" t="s">
        <v>30</v>
      </c>
      <c r="F7" s="13" t="s">
        <v>31</v>
      </c>
      <c r="G7" s="13" t="s">
        <v>34</v>
      </c>
      <c r="H7" s="13" t="s">
        <v>37</v>
      </c>
      <c r="I7" s="13" t="s">
        <v>26</v>
      </c>
      <c r="J7" s="13" t="s">
        <v>27</v>
      </c>
      <c r="K7" s="13" t="s">
        <v>28</v>
      </c>
      <c r="L7" s="13" t="s">
        <v>30</v>
      </c>
      <c r="M7" s="13" t="s">
        <v>31</v>
      </c>
      <c r="N7" s="13" t="s">
        <v>34</v>
      </c>
      <c r="O7" s="13" t="s">
        <v>37</v>
      </c>
      <c r="P7" s="28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15.75" customHeight="true">
      <c r="A8" s="7" t="s">
        <v>4</v>
      </c>
      <c r="B8" s="14" t="n">
        <f>IF(SUM(B9:B28)=0, "-", SUM(B9:B28))</f>
        <v>2006</v>
      </c>
      <c r="C8" s="16" t="n">
        <v>0</v>
      </c>
      <c r="D8" s="16" t="n">
        <v>0</v>
      </c>
      <c r="E8" s="16" t="n">
        <f>IF(SUM(E9:E28)=0, "0", SUM(E9:E28))</f>
        <v>1856</v>
      </c>
      <c r="F8" s="16" t="n">
        <f>IF(SUM(F9:F28)=0, "0", SUM(F9:F28))</f>
        <v>143</v>
      </c>
      <c r="G8" s="16" t="n">
        <v>0</v>
      </c>
      <c r="H8" s="16" t="n">
        <f>IF(SUM(H9:H28)=0, "0", SUM(H9:H28))</f>
        <v>7</v>
      </c>
      <c r="I8" s="16" t="n">
        <f>IF(SUM(I9:I28)=0, "0", SUM(I9:I28))</f>
        <v>6543</v>
      </c>
      <c r="J8" s="16" t="n">
        <v>0</v>
      </c>
      <c r="K8" s="16" t="n">
        <v>0</v>
      </c>
      <c r="L8" s="16" t="n">
        <f>IF(SUM(L9:L28)=0, "0", SUM(L9:L28))</f>
        <v>6260</v>
      </c>
      <c r="M8" s="16" t="n">
        <f>IF(SUM(M9:M28)=0, "0", SUM(M9:M28))</f>
        <v>267</v>
      </c>
      <c r="N8" s="16" t="n">
        <v>0</v>
      </c>
      <c r="O8" s="16" t="n">
        <f>IF(SUM(O9:O28)=0, "0", SUM(O9:O28))</f>
        <v>16</v>
      </c>
      <c r="P8" s="2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15.75" customHeight="true">
      <c r="A9" s="7" t="s">
        <v>5</v>
      </c>
      <c r="B9" s="14" t="n">
        <f>IF(SUM(C9:H9)=0, "-", SUM(C9:H9))</f>
        <v>130</v>
      </c>
      <c r="C9" s="16" t="n">
        <v>0</v>
      </c>
      <c r="D9" s="16" t="n">
        <v>0</v>
      </c>
      <c r="E9" s="16" t="n">
        <v>130</v>
      </c>
      <c r="F9" s="16" t="n">
        <v>0</v>
      </c>
      <c r="G9" s="16" t="n">
        <v>0</v>
      </c>
      <c r="H9" s="16" t="n">
        <v>0</v>
      </c>
      <c r="I9" s="16" t="n">
        <f>IF(SUM(J9:O9)=0, "0", SUM(J9:O9))</f>
        <v>450</v>
      </c>
      <c r="J9" s="16" t="n">
        <v>0</v>
      </c>
      <c r="K9" s="16" t="n">
        <v>0</v>
      </c>
      <c r="L9" s="16" t="n">
        <v>450</v>
      </c>
      <c r="M9" s="16" t="n">
        <v>0</v>
      </c>
      <c r="N9" s="16" t="n">
        <v>0</v>
      </c>
      <c r="O9" s="16" t="n">
        <v>0</v>
      </c>
      <c r="P9" s="3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15.75" customHeight="true">
      <c r="A10" s="7" t="s">
        <v>6</v>
      </c>
      <c r="B10" s="14" t="n">
        <f>IF(SUM(C10:H10)=0, "-", SUM(C10:H10))</f>
        <v>267</v>
      </c>
      <c r="C10" s="16" t="n">
        <v>0</v>
      </c>
      <c r="D10" s="16" t="n">
        <v>0</v>
      </c>
      <c r="E10" s="16" t="n">
        <v>266</v>
      </c>
      <c r="F10" s="16" t="n">
        <v>0</v>
      </c>
      <c r="G10" s="16" t="n">
        <v>0</v>
      </c>
      <c r="H10" s="16" t="n">
        <v>1</v>
      </c>
      <c r="I10" s="16" t="n">
        <f>IF(SUM(J10:O10)=0, "0", SUM(J10:O10))</f>
        <v>930</v>
      </c>
      <c r="J10" s="16" t="n">
        <v>0</v>
      </c>
      <c r="K10" s="16" t="n">
        <v>0</v>
      </c>
      <c r="L10" s="16" t="n">
        <v>927</v>
      </c>
      <c r="M10" s="16" t="n">
        <v>0</v>
      </c>
      <c r="N10" s="16" t="n">
        <v>0</v>
      </c>
      <c r="O10" s="16" t="n">
        <v>3</v>
      </c>
      <c r="P10" s="30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15.75" customHeight="true">
      <c r="A11" s="7" t="s">
        <v>7</v>
      </c>
      <c r="B11" s="14" t="n">
        <f>IF(SUM(C11:H11)=0, "-", SUM(C11:H11))</f>
        <v>130</v>
      </c>
      <c r="C11" s="16" t="n">
        <v>0</v>
      </c>
      <c r="D11" s="16" t="n">
        <v>0</v>
      </c>
      <c r="E11" s="16" t="n">
        <v>0</v>
      </c>
      <c r="F11" s="16" t="n">
        <v>130</v>
      </c>
      <c r="G11" s="16" t="n">
        <v>0</v>
      </c>
      <c r="H11" s="16" t="n">
        <v>0</v>
      </c>
      <c r="I11" s="16" t="n">
        <f>IF(SUM(J11:O11)=0, "0", SUM(J11:O11))</f>
        <v>232</v>
      </c>
      <c r="J11" s="16" t="n">
        <v>0</v>
      </c>
      <c r="K11" s="16" t="n">
        <v>0</v>
      </c>
      <c r="L11" s="16" t="n">
        <v>0</v>
      </c>
      <c r="M11" s="16" t="n">
        <v>232</v>
      </c>
      <c r="N11" s="16" t="n">
        <v>0</v>
      </c>
      <c r="O11" s="16" t="n">
        <v>0</v>
      </c>
      <c r="P11" s="3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5.75" customHeight="true">
      <c r="A12" s="7" t="s">
        <v>8</v>
      </c>
      <c r="B12" s="14" t="n">
        <f>IF(SUM(C12:H12)=0, "-", SUM(C12:H12))</f>
        <v>65</v>
      </c>
      <c r="C12" s="16" t="n">
        <v>0</v>
      </c>
      <c r="D12" s="16" t="n">
        <v>0</v>
      </c>
      <c r="E12" s="16" t="n">
        <v>64</v>
      </c>
      <c r="F12" s="16" t="n">
        <v>0</v>
      </c>
      <c r="G12" s="16" t="n">
        <v>0</v>
      </c>
      <c r="H12" s="16" t="n">
        <v>1</v>
      </c>
      <c r="I12" s="16" t="n">
        <f>IF(SUM(J12:O12)=0, "0", SUM(J12:O12))</f>
        <v>235</v>
      </c>
      <c r="J12" s="16" t="n">
        <v>0</v>
      </c>
      <c r="K12" s="16" t="n">
        <v>0</v>
      </c>
      <c r="L12" s="16" t="n">
        <v>232</v>
      </c>
      <c r="M12" s="16" t="n">
        <v>0</v>
      </c>
      <c r="N12" s="16" t="n">
        <v>0</v>
      </c>
      <c r="O12" s="16" t="n">
        <v>3</v>
      </c>
      <c r="P12" s="3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5.75" customHeight="true">
      <c r="A13" s="7" t="s">
        <v>9</v>
      </c>
      <c r="B13" s="14" t="n">
        <f>IF(SUM(C13:H13)=0, "-", SUM(C13:H13))</f>
        <v>190</v>
      </c>
      <c r="C13" s="16" t="n">
        <v>0</v>
      </c>
      <c r="D13" s="16" t="n">
        <v>0</v>
      </c>
      <c r="E13" s="16" t="n">
        <v>190</v>
      </c>
      <c r="F13" s="16" t="n">
        <v>0</v>
      </c>
      <c r="G13" s="16" t="n">
        <v>0</v>
      </c>
      <c r="H13" s="16" t="n">
        <v>0</v>
      </c>
      <c r="I13" s="16" t="n">
        <f>IF(SUM(J13:O13)=0, "0", SUM(J13:O13))</f>
        <v>673</v>
      </c>
      <c r="J13" s="16" t="n">
        <v>0</v>
      </c>
      <c r="K13" s="16" t="n">
        <v>0</v>
      </c>
      <c r="L13" s="16" t="n">
        <v>673</v>
      </c>
      <c r="M13" s="16" t="n">
        <v>0</v>
      </c>
      <c r="N13" s="16" t="n">
        <v>0</v>
      </c>
      <c r="O13" s="16" t="n">
        <v>0</v>
      </c>
      <c r="P13" s="30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5.75" customHeight="true">
      <c r="A14" s="7" t="s">
        <v>10</v>
      </c>
      <c r="B14" s="14" t="n">
        <f>IF(SUM(C14:H14)=0, "-", SUM(C14:H14))</f>
        <v>331</v>
      </c>
      <c r="C14" s="16" t="n">
        <v>0</v>
      </c>
      <c r="D14" s="16" t="n">
        <v>0</v>
      </c>
      <c r="E14" s="16" t="n">
        <v>331</v>
      </c>
      <c r="F14" s="16" t="n">
        <v>0</v>
      </c>
      <c r="G14" s="16" t="n">
        <v>0</v>
      </c>
      <c r="H14" s="16" t="n">
        <v>0</v>
      </c>
      <c r="I14" s="16" t="n">
        <f>IF(SUM(J14:O14)=0, "0", SUM(J14:O14))</f>
        <v>1022</v>
      </c>
      <c r="J14" s="16" t="n">
        <v>0</v>
      </c>
      <c r="K14" s="16" t="n">
        <v>0</v>
      </c>
      <c r="L14" s="16" t="n">
        <v>1022</v>
      </c>
      <c r="M14" s="16" t="n">
        <v>0</v>
      </c>
      <c r="N14" s="16" t="n">
        <v>0</v>
      </c>
      <c r="O14" s="16" t="n">
        <v>0</v>
      </c>
      <c r="P14" s="30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15.75" customHeight="true">
      <c r="A15" s="7" t="s">
        <v>11</v>
      </c>
      <c r="B15" s="14" t="n">
        <f>IF(SUM(C15:H15)=0, "-", SUM(C15:H15))</f>
        <v>19</v>
      </c>
      <c r="C15" s="16" t="n">
        <v>0</v>
      </c>
      <c r="D15" s="16" t="n">
        <v>0</v>
      </c>
      <c r="E15" s="16" t="n">
        <v>19</v>
      </c>
      <c r="F15" s="16" t="n">
        <v>0</v>
      </c>
      <c r="G15" s="16" t="n">
        <v>0</v>
      </c>
      <c r="H15" s="16" t="n">
        <v>0</v>
      </c>
      <c r="I15" s="16" t="n">
        <f>IF(SUM(J15:O15)=0, "0", SUM(J15:O15))</f>
        <v>50</v>
      </c>
      <c r="J15" s="16" t="n">
        <v>0</v>
      </c>
      <c r="K15" s="16" t="n">
        <v>0</v>
      </c>
      <c r="L15" s="16" t="n">
        <v>50</v>
      </c>
      <c r="M15" s="16" t="n">
        <v>0</v>
      </c>
      <c r="N15" s="16" t="n">
        <v>0</v>
      </c>
      <c r="O15" s="16" t="n">
        <v>0</v>
      </c>
      <c r="P15" s="3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15.75" customHeight="true">
      <c r="A16" s="7" t="s">
        <v>12</v>
      </c>
      <c r="B16" s="14" t="n">
        <f>IF(SUM(C16:H16)=0, "-", SUM(C16:H16))</f>
        <v>34</v>
      </c>
      <c r="C16" s="16" t="n">
        <v>0</v>
      </c>
      <c r="D16" s="16" t="n">
        <v>0</v>
      </c>
      <c r="E16" s="16" t="n">
        <v>34</v>
      </c>
      <c r="F16" s="16" t="n">
        <v>0</v>
      </c>
      <c r="G16" s="16" t="n">
        <v>0</v>
      </c>
      <c r="H16" s="16" t="n">
        <v>0</v>
      </c>
      <c r="I16" s="16" t="n">
        <f>IF(SUM(J16:O16)=0, "0", SUM(J16:O16))</f>
        <v>99</v>
      </c>
      <c r="J16" s="16" t="n">
        <v>0</v>
      </c>
      <c r="K16" s="16" t="n">
        <v>0</v>
      </c>
      <c r="L16" s="16" t="n">
        <v>99</v>
      </c>
      <c r="M16" s="16" t="n">
        <v>0</v>
      </c>
      <c r="N16" s="16" t="n">
        <v>0</v>
      </c>
      <c r="O16" s="16" t="n">
        <v>0</v>
      </c>
      <c r="P16" s="3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5.75" customHeight="true">
      <c r="A17" s="7" t="s">
        <v>13</v>
      </c>
      <c r="B17" s="14" t="n">
        <f>IF(SUM(C17:H17)=0, "-", SUM(C17:H17))</f>
        <v>21</v>
      </c>
      <c r="C17" s="16" t="n">
        <v>0</v>
      </c>
      <c r="D17" s="16" t="n">
        <v>0</v>
      </c>
      <c r="E17" s="16" t="n">
        <v>21</v>
      </c>
      <c r="F17" s="16" t="n">
        <v>0</v>
      </c>
      <c r="G17" s="16" t="n">
        <v>0</v>
      </c>
      <c r="H17" s="16" t="n">
        <v>0</v>
      </c>
      <c r="I17" s="16" t="n">
        <f>IF(SUM(J17:O17)=0, "0", SUM(J17:O17))</f>
        <v>41</v>
      </c>
      <c r="J17" s="16" t="n">
        <v>0</v>
      </c>
      <c r="K17" s="16" t="n">
        <v>0</v>
      </c>
      <c r="L17" s="16" t="n">
        <v>41</v>
      </c>
      <c r="M17" s="16" t="n">
        <v>0</v>
      </c>
      <c r="N17" s="16" t="n">
        <v>0</v>
      </c>
      <c r="O17" s="16" t="n">
        <v>0</v>
      </c>
      <c r="P17" s="30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15.75" customHeight="true">
      <c r="A18" s="7" t="s">
        <v>14</v>
      </c>
      <c r="B18" s="14" t="n">
        <f>IF(SUM(C18:H18)=0, "-", SUM(C18:H18))</f>
        <v>59</v>
      </c>
      <c r="C18" s="16" t="n">
        <v>0</v>
      </c>
      <c r="D18" s="16" t="n">
        <v>0</v>
      </c>
      <c r="E18" s="16" t="n">
        <v>58</v>
      </c>
      <c r="F18" s="16" t="n">
        <v>0</v>
      </c>
      <c r="G18" s="16" t="n">
        <v>0</v>
      </c>
      <c r="H18" s="16" t="n">
        <v>1</v>
      </c>
      <c r="I18" s="16" t="n">
        <f>IF(SUM(J18:O18)=0, "0", SUM(J18:O18))</f>
        <v>240</v>
      </c>
      <c r="J18" s="16" t="n">
        <v>0</v>
      </c>
      <c r="K18" s="16" t="n">
        <v>0</v>
      </c>
      <c r="L18" s="16" t="n">
        <v>237</v>
      </c>
      <c r="M18" s="16" t="n">
        <v>0</v>
      </c>
      <c r="N18" s="16" t="n">
        <v>0</v>
      </c>
      <c r="O18" s="16" t="n">
        <v>3</v>
      </c>
      <c r="P18" s="3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5.75" customHeight="true">
      <c r="A19" s="7" t="s">
        <v>15</v>
      </c>
      <c r="B19" s="14" t="n">
        <f>IF(SUM(C19:H19)=0, "-", SUM(C19:H19))</f>
        <v>691</v>
      </c>
      <c r="C19" s="16" t="n">
        <v>0</v>
      </c>
      <c r="D19" s="16" t="n">
        <v>0</v>
      </c>
      <c r="E19" s="16" t="n">
        <v>688</v>
      </c>
      <c r="F19" s="16" t="n">
        <v>0</v>
      </c>
      <c r="G19" s="16" t="n">
        <v>0</v>
      </c>
      <c r="H19" s="16" t="n">
        <v>3</v>
      </c>
      <c r="I19" s="16" t="n">
        <f>IF(SUM(J19:O19)=0, "0", SUM(J19:O19))</f>
        <v>2270</v>
      </c>
      <c r="J19" s="16" t="n">
        <v>0</v>
      </c>
      <c r="K19" s="16" t="n">
        <v>0</v>
      </c>
      <c r="L19" s="16" t="n">
        <v>2265</v>
      </c>
      <c r="M19" s="16" t="n">
        <v>0</v>
      </c>
      <c r="N19" s="16" t="n">
        <v>0</v>
      </c>
      <c r="O19" s="16" t="n">
        <v>5</v>
      </c>
      <c r="P19" s="30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5.75" customHeight="true">
      <c r="A20" s="7" t="s">
        <v>16</v>
      </c>
      <c r="B20" s="14" t="n">
        <f>IF(SUM(C20:H20)=0, "-", SUM(C20:H20))</f>
        <v>56</v>
      </c>
      <c r="C20" s="16" t="n">
        <v>0</v>
      </c>
      <c r="D20" s="16" t="n">
        <v>0</v>
      </c>
      <c r="E20" s="16" t="n">
        <v>55</v>
      </c>
      <c r="F20" s="16" t="n">
        <v>0</v>
      </c>
      <c r="G20" s="16" t="n">
        <v>0</v>
      </c>
      <c r="H20" s="16" t="n">
        <v>1</v>
      </c>
      <c r="I20" s="16" t="n">
        <f>IF(SUM(J20:O20)=0, "0", SUM(J20:O20))</f>
        <v>266</v>
      </c>
      <c r="J20" s="16" t="n">
        <v>0</v>
      </c>
      <c r="K20" s="16" t="n">
        <v>0</v>
      </c>
      <c r="L20" s="16" t="n">
        <v>264</v>
      </c>
      <c r="M20" s="16" t="n">
        <v>0</v>
      </c>
      <c r="N20" s="16" t="n">
        <v>0</v>
      </c>
      <c r="O20" s="16" t="n">
        <v>2</v>
      </c>
      <c r="P20" s="30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5.75" customHeight="true">
      <c r="A21" s="7" t="s">
        <v>17</v>
      </c>
      <c r="B21" s="14" t="n">
        <f>IF(SUM(C21:H21)=0, "-", SUM(C21:H21))</f>
        <v>13</v>
      </c>
      <c r="C21" s="16" t="n">
        <v>0</v>
      </c>
      <c r="D21" s="16" t="n">
        <v>0</v>
      </c>
      <c r="E21" s="16" t="n">
        <v>0</v>
      </c>
      <c r="F21" s="16" t="n">
        <v>13</v>
      </c>
      <c r="G21" s="16" t="n">
        <v>0</v>
      </c>
      <c r="H21" s="16" t="n">
        <v>0</v>
      </c>
      <c r="I21" s="16" t="n">
        <f>IF(SUM(J21:O21)=0, "0", SUM(J21:O21))</f>
        <v>35</v>
      </c>
      <c r="J21" s="16" t="n">
        <v>0</v>
      </c>
      <c r="K21" s="16" t="n">
        <v>0</v>
      </c>
      <c r="L21" s="16" t="n">
        <v>0</v>
      </c>
      <c r="M21" s="16" t="n">
        <v>35</v>
      </c>
      <c r="N21" s="16" t="n">
        <v>0</v>
      </c>
      <c r="O21" s="16" t="n">
        <v>0</v>
      </c>
      <c r="P21" s="30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5.75" customHeight="true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0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5.75" customHeight="true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30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5.75" customHeight="true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30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5.75" customHeight="true">
      <c r="A25" s="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30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5.75" customHeight="true">
      <c r="A26" s="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30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5.75" customHeight="true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0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5.75" customHeight="true">
      <c r="A28" s="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5.75" customHeight="true">
      <c r="A29" s="8" t="s">
        <v>18</v>
      </c>
      <c r="B29" s="8"/>
      <c r="C29" s="8"/>
      <c r="D29" s="8" t="s">
        <v>29</v>
      </c>
      <c r="E29" s="8"/>
      <c r="F29" s="8"/>
      <c r="G29" s="8" t="s">
        <v>35</v>
      </c>
      <c r="H29" s="8"/>
      <c r="I29" s="8"/>
      <c r="J29" s="22"/>
      <c r="K29" s="8" t="s">
        <v>39</v>
      </c>
      <c r="L29" s="8"/>
      <c r="M29" s="8"/>
      <c r="N29" s="8" t="s">
        <v>44</v>
      </c>
      <c r="O29" s="8"/>
      <c r="P29" s="22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7.5" customHeight="true">
      <c r="A31" s="9"/>
      <c r="B31" s="9"/>
      <c r="C31" s="9"/>
      <c r="D31" s="9"/>
      <c r="E31" s="9"/>
      <c r="F31" s="9"/>
      <c r="G31" s="10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5.75" customHeight="true">
      <c r="A32" s="10" t="s">
        <v>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5.75" customHeight="true">
      <c r="A33" s="10" t="s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5.75" customHeight="true">
      <c r="A34" s="10" t="s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5.75" customHeight="true">
      <c r="A35" s="10" t="s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5.75" customHeight="true">
      <c r="A36" s="10" t="s">
        <v>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N1:P1"/>
    <mergeCell ref="N2:P2"/>
    <mergeCell ref="P6:P7"/>
    <mergeCell ref="B6:H6"/>
    <mergeCell ref="I6:O6"/>
    <mergeCell ref="G4:I4"/>
    <mergeCell ref="H3:K3"/>
  </mergeCells>
  <dataValidations count="40">
    <dataValidation type="decimal" errorStyle="warning" operator="equal" allowBlank="0" showInputMessage="1" showErrorMessage="1" errorTitle="" error="{2}" promptTitle="" prompt="" sqref="A9:A9">
      <formula1>"='桃園市桃園區$0_8_0$010000068000010'"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A10:A10">
      <formula1>"='桃園市中壢區$0_9_0$010000068000020'"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A11:A11">
      <formula1>"='桃園市大溪區$0_10_0$010000068000030'"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A12:A12">
      <formula1>"='桃園市楊梅區$0_11_0$010000068000040'"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A13:A13">
      <formula1>"='桃園市蘆竹區$0_12_0$010000068000050'"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A14:A14">
      <formula1>"='桃園市大園區$0_13_0$010000068000060'"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A15:A15">
      <formula1>"='桃園市龜山區$0_14_0$010000068000070'"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A16:A16">
      <formula1>"='桃園市八德區$0_15_0$010000068000080'"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A17:A17">
      <formula1>"='桃園市龍潭區$0_16_0$010000068000090'"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A18:A18">
      <formula1>"='桃園市平鎮區$0_17_0$010000068000100'"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A19:A19">
      <formula1>"='桃園市新屋區$0_18_0$010000068000110'"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A20:A20">
      <formula1>"='桃園市觀音區$0_19_0$010000068000120'"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A21:A21">
      <formula1>"='桃園市復興區$0_20_0$010000068000130'"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B6:B6">
      <formula1>"='漁戶數依漁業別分$0_5_1$A224302a001'"</formula1>
      <formula2>k-SmartTag-statCourseNo</formula2>
    </dataValidation>
    <dataValidation type="decimal" errorStyle="warning" operator="equal" allowBlank="0" showInputMessage="1" showErrorMessage="1" errorTitle="" error="{2}" promptTitle="" prompt="" sqref="C7:C7">
      <formula1>"='遠洋漁業$0_6_2$2400100001'"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"='近海漁業$0_6_3$2400100002'"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"='沿岸漁業$0_6_4$2400100003'"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"='內陸漁撈$0_6_5$2400100004'"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4:G4">
      <formula1>"='中華民國113年底$0_3_6$2024'"</formula1>
      <formula2>k-SmartTag-date</formula2>
    </dataValidation>
    <dataValidation type="decimal" errorStyle="warning" operator="equal" allowBlank="0" showInputMessage="1" showErrorMessage="1" errorTitle="" error="{2}" promptTitle="" prompt="" sqref="G7:G7">
      <formula1>"='海面養殖$0_6_6$2400100005'"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"='內陸養殖$0_6_7$2400100006'"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"='漁戶人口數依漁業別分$0_5_8$A224302a002'"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7:J7">
      <formula1>"='遠洋漁業$0_6_9$2400100001'"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"='近海漁業$0_6_10$2400100002'"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"='沿岸漁業$0_6_11$2400100003'"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"='內陸漁撈$0_6_12$2400100004'"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"='海面養殖$0_6_13$2400100005'"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"='內陸養殖$0_6_14$2400100006'"</formula1>
      <formula2>k-SmartTag-muti1</formula2>
    </dataValidation>
    <dataValidation type="decimal" errorStyle="warning" operator="equal" allowBlank="0" showInputMessage="1" showErrorMessage="1" errorTitle="" error="" promptTitle="" prompt="" sqref="J9:O21 C9:H2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