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污水下水道系統營運管理費用及收入" state="visible" r:id="rId1"/>
  </sheets>
</workbook>
</file>

<file path=xl/sharedStrings.xml><?xml version="1.0" encoding="utf-8"?>
<sst xmlns="http://schemas.openxmlformats.org/spreadsheetml/2006/main" count="44">
  <si>
    <t xml:space="preserve"> 公　開　類</t>
  </si>
  <si>
    <t xml:space="preserve"> 年　　　報</t>
  </si>
  <si>
    <t>區別</t>
  </si>
  <si>
    <t xml:space="preserve"> 總　　　　　計</t>
  </si>
  <si>
    <t>龜山水資源回收中心</t>
  </si>
  <si>
    <t>桃園北區水資源回收中心</t>
  </si>
  <si>
    <t>楊梅水資源回收中心</t>
  </si>
  <si>
    <t>三民水資源回收中心</t>
  </si>
  <si>
    <t>大溪水資源回收中心</t>
  </si>
  <si>
    <t>石門水資源回收中心</t>
  </si>
  <si>
    <t>復興水資源回收中心</t>
  </si>
  <si>
    <t>文青水園水資源回收中心</t>
  </si>
  <si>
    <t>埔頂水資源回收中心</t>
  </si>
  <si>
    <t>羅浮水資源回收中心</t>
  </si>
  <si>
    <t>義盛水資源回收中心</t>
  </si>
  <si>
    <t xml:space="preserve"> 填表</t>
  </si>
  <si>
    <t>資料來源：根據桃園市政府水務局資料彙編。</t>
  </si>
  <si>
    <t>填表說明：本表應於編製期限內經網際網路線上傳送至內政部國土管理署統計資料庫及桃園市政府公務統計行政管理系統。</t>
  </si>
  <si>
    <t>次年2月底前編報</t>
  </si>
  <si>
    <t>桃園市污水下水道系統營運管理費用及收入</t>
  </si>
  <si>
    <t>中華民國113年</t>
  </si>
  <si>
    <t>污 水 處 理 廠 營 運 管 理 費 用</t>
  </si>
  <si>
    <t>總      計</t>
  </si>
  <si>
    <t>人　事　費</t>
  </si>
  <si>
    <t xml:space="preserve"> 審核 </t>
  </si>
  <si>
    <t>電　費</t>
  </si>
  <si>
    <t>藥　品　費</t>
  </si>
  <si>
    <t>業務主管人員</t>
  </si>
  <si>
    <t>主辦統計人員</t>
  </si>
  <si>
    <t>設備材料費</t>
  </si>
  <si>
    <t>維　護　費</t>
  </si>
  <si>
    <t>回　饋　金</t>
  </si>
  <si>
    <t xml:space="preserve"> 機關首長</t>
  </si>
  <si>
    <t>用 水 費</t>
  </si>
  <si>
    <t xml:space="preserve"> 編製機關</t>
  </si>
  <si>
    <t xml:space="preserve"> 表    號</t>
  </si>
  <si>
    <t>污泥清運處置費</t>
  </si>
  <si>
    <t>桃園市政府水務局</t>
  </si>
  <si>
    <t>2354-02-04-2</t>
  </si>
  <si>
    <t xml:space="preserve"> 其　他</t>
  </si>
  <si>
    <t>管線修繕及
維護費用</t>
  </si>
  <si>
    <t>民國114年2月21日編製</t>
  </si>
  <si>
    <t>單位：仟元</t>
  </si>
  <si>
    <t xml:space="preserve"> 全年度使
用費收入</t>
  </si>
</sst>
</file>

<file path=xl/styles.xml><?xml version="1.0" encoding="utf-8"?>
<styleSheet xmlns="http://schemas.openxmlformats.org/spreadsheetml/2006/main">
  <numFmts count="1">
    <numFmt formatCode="_-* #,##0_-;\-* #,##0_-;_-* &quot;-&quot;??_-;_-@_-" numFmtId="197"/>
  </numFmts>
  <fonts count="7">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2"/>
      <color rgb="FF000000"/>
      <name val="Times New Roman"/>
    </font>
    <font>
      <b val="true"/>
      <i val="false"/>
      <u val="single"/>
      <sz val="16"/>
      <color rgb="FF000000"/>
      <name val="標楷體"/>
    </font>
    <font>
      <b val="false"/>
      <i val="false"/>
      <u val="none"/>
      <sz val="11"/>
      <color rgb="FF000000"/>
      <name val="標楷體"/>
    </font>
    <font>
      <b val="false"/>
      <i val="false"/>
      <u val="none"/>
      <sz val="12"/>
      <color rgb="FF000000"/>
      <name val="新細明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0">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vertical="center"/>
    </xf>
    <xf numFmtId="0" fontId="1" borderId="3" xfId="0" applyFont="true" applyBorder="true">
      <alignment vertical="center"/>
    </xf>
    <xf numFmtId="0" fontId="1" borderId="4" xfId="0" applyFont="true" applyBorder="true">
      <alignment horizontal="center" vertical="center"/>
    </xf>
    <xf numFmtId="0" fontId="1" borderId="5" xfId="0" applyFont="true" applyBorder="true">
      <alignment vertical="center"/>
    </xf>
    <xf numFmtId="0" fontId="1" borderId="6" xfId="0" applyFont="true" applyBorder="true">
      <alignment horizontal="center" vertical="center"/>
    </xf>
    <xf numFmtId="0" fontId="1" borderId="6" xfId="0" applyFont="true" applyBorder="true">
      <alignment horizontal="center" vertical="center" wrapText="true"/>
    </xf>
    <xf numFmtId="0" fontId="1" borderId="7" xfId="0" applyFont="true" applyBorder="true">
      <alignment vertical="center"/>
    </xf>
    <xf numFmtId="0" fontId="1" borderId="0" xfId="0" applyFont="true">
      <alignment vertical="center"/>
    </xf>
    <xf numFmtId="0" fontId="1" borderId="0" xfId="0" applyFont="true">
      <alignment horizontal="left" vertical="center"/>
    </xf>
    <xf numFmtId="0" fontId="1" borderId="8" xfId="0" applyFont="true" applyBorder="true">
      <alignment vertical="center"/>
    </xf>
    <xf numFmtId="0" fontId="1" borderId="9" xfId="0" applyFont="true" applyBorder="true">
      <alignment vertical="center"/>
    </xf>
    <xf numFmtId="0" fontId="2" borderId="2" xfId="0" applyFont="true" applyBorder="true">
      <alignment horizontal="center" vertical="center"/>
    </xf>
    <xf numFmtId="0" fontId="1" borderId="3" xfId="0" applyFont="true" applyBorder="true">
      <alignment horizontal="center" vertical="center"/>
    </xf>
    <xf numFmtId="197" fontId="3" borderId="10" xfId="0" applyNumberFormat="true" applyFont="true" applyBorder="true">
      <alignment vertical="center"/>
    </xf>
    <xf numFmtId="197" fontId="3" borderId="8" xfId="0" applyNumberFormat="true" applyFont="true" applyBorder="true">
      <alignment vertical="center"/>
    </xf>
    <xf numFmtId="0" fontId="1" borderId="11" xfId="0" applyFont="true" applyBorder="true">
      <alignment vertical="center"/>
    </xf>
    <xf numFmtId="0" fontId="4" borderId="2" xfId="0" applyFont="true" applyBorder="true">
      <alignment horizontal="center" vertical="center"/>
    </xf>
    <xf numFmtId="197" fontId="3" borderId="2" xfId="0" applyNumberFormat="true" applyFont="true" applyBorder="true">
      <alignment vertical="center"/>
    </xf>
    <xf numFmtId="197" fontId="3" borderId="0" xfId="0" applyNumberFormat="true" applyFont="true">
      <alignment vertical="center"/>
    </xf>
    <xf numFmtId="197" fontId="3" borderId="0" xfId="0" applyNumberFormat="true" applyFont="true">
      <alignment horizontal="right" vertical="center"/>
    </xf>
    <xf numFmtId="0" fontId="1" borderId="6" xfId="0" applyFont="true" applyBorder="true">
      <alignment vertical="center"/>
    </xf>
    <xf numFmtId="0" fontId="1" borderId="1" xfId="0" applyFont="true" applyBorder="true">
      <alignment horizontal="center" vertical="center" wrapText="true"/>
    </xf>
    <xf numFmtId="0" fontId="5" borderId="2" xfId="0" applyFont="true" applyBorder="true">
      <alignment horizontal="right" vertical="center"/>
    </xf>
    <xf numFmtId="0" fontId="6" borderId="1" xfId="0" applyFont="true" applyBorder="true">
      <alignment horizontal="center" vertical="center"/>
    </xf>
    <xf numFmtId="0" fontId="4" borderId="2" xfId="0" applyFont="true" applyBorder="true">
      <alignment vertical="center"/>
    </xf>
    <xf numFmtId="0" fontId="1" borderId="3" xfId="0" applyFont="true" applyBorder="true">
      <alignment horizontal="right" vertical="center"/>
    </xf>
    <xf numFmtId="0" fontId="1" borderId="12" xfId="0" applyFont="true" applyBorder="true">
      <alignment horizontal="center" vertical="center" wrapText="true"/>
    </xf>
    <xf numFmtId="0" fontId="5"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1"/>
  <sheetViews>
    <sheetView zoomScale="100" topLeftCell="A1" workbookViewId="0" showGridLines="true" showRowColHeaders="true" view="normal">
      <pane xSplit="1" ySplit="0" topLeftCell="B1" activePane="topRight" state="frozen"/>
      <selection activeCell="G17" sqref="G17:G17" pane="topLeft"/>
    </sheetView>
  </sheetViews>
  <sheetFormatPr customHeight="false" defaultColWidth="9.28125" defaultRowHeight="15"/>
  <cols>
    <col min="1" max="1" bestFit="false" customWidth="true" width="28.2109375" hidden="false" outlineLevel="0"/>
    <col min="2" max="3" bestFit="false" customWidth="true" width="14.2109375" hidden="false" outlineLevel="0"/>
    <col min="4" max="4" bestFit="false" customWidth="true" width="13.4921875" hidden="false" outlineLevel="0"/>
    <col min="5" max="5" bestFit="false" customWidth="true" width="12.2109375" hidden="false" outlineLevel="0"/>
    <col min="6" max="6" bestFit="false" customWidth="true" width="12.921875" hidden="false" outlineLevel="0"/>
    <col min="7" max="7" bestFit="false" customWidth="true" width="13.2109375" hidden="false" outlineLevel="0"/>
    <col min="8" max="8" bestFit="false" customWidth="true" width="15.2109375" hidden="false" outlineLevel="0"/>
    <col min="9" max="9" bestFit="false" customWidth="true" width="12.2109375" hidden="false" outlineLevel="0"/>
    <col min="10" max="10" bestFit="false" customWidth="true" width="12.4921875" hidden="false" outlineLevel="0"/>
    <col min="11" max="11" bestFit="false" customWidth="true" width="11.2109375" hidden="false" outlineLevel="0"/>
    <col min="12" max="12" bestFit="false" customWidth="true" width="12.4921875" hidden="false" outlineLevel="0"/>
    <col min="13" max="13" bestFit="false" customWidth="true" width="17.2109375" hidden="false" outlineLevel="0"/>
    <col min="14" max="14" bestFit="false" customWidth="true" width="5.3515625" hidden="false" outlineLevel="0"/>
    <col min="15" max="50" bestFit="false" customWidth="true" width="11.2109375" hidden="false" outlineLevel="0"/>
  </cols>
  <sheetData>
    <row r="1" ht="19.5" customHeight="true">
      <c r="A1" s="1" t="s">
        <v>0</v>
      </c>
      <c r="B1" s="11"/>
      <c r="C1" s="9"/>
      <c r="D1" s="9"/>
      <c r="E1" s="9"/>
      <c r="F1" s="9"/>
      <c r="G1" s="9"/>
      <c r="H1" s="9"/>
      <c r="I1" s="22"/>
      <c r="J1" s="1" t="s">
        <v>34</v>
      </c>
      <c r="K1" s="1" t="s">
        <v>37</v>
      </c>
      <c r="L1" s="1"/>
      <c r="M1" s="25"/>
      <c r="N1" s="11"/>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9.5" customHeight="true">
      <c r="A2" s="1" t="s">
        <v>1</v>
      </c>
      <c r="B2" s="12" t="s">
        <v>18</v>
      </c>
      <c r="C2" s="12"/>
      <c r="D2" s="17"/>
      <c r="E2" s="3"/>
      <c r="F2" s="3"/>
      <c r="G2" s="3"/>
      <c r="H2" s="3"/>
      <c r="I2" s="8"/>
      <c r="J2" s="1" t="s">
        <v>35</v>
      </c>
      <c r="K2" s="1" t="s">
        <v>38</v>
      </c>
      <c r="L2" s="1"/>
      <c r="M2" s="25"/>
      <c r="N2" s="11"/>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7.4" customHeight="true">
      <c r="A3" s="2"/>
      <c r="B3" s="13" t="s">
        <v>19</v>
      </c>
      <c r="C3" s="18"/>
      <c r="D3" s="18"/>
      <c r="E3" s="18"/>
      <c r="F3" s="18"/>
      <c r="G3" s="18"/>
      <c r="H3" s="18"/>
      <c r="I3" s="18"/>
      <c r="J3" s="18"/>
      <c r="K3" s="18"/>
      <c r="L3" s="18"/>
      <c r="M3" s="26"/>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19.5" customHeight="true">
      <c r="A4" s="3"/>
      <c r="B4" s="14" t="s">
        <v>20</v>
      </c>
      <c r="C4" s="14"/>
      <c r="D4" s="14"/>
      <c r="E4" s="14"/>
      <c r="F4" s="14"/>
      <c r="G4" s="14"/>
      <c r="H4" s="14"/>
      <c r="I4" s="14"/>
      <c r="J4" s="14"/>
      <c r="K4" s="14"/>
      <c r="L4" s="14"/>
      <c r="M4" s="27" t="s">
        <v>42</v>
      </c>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19.5" customHeight="true">
      <c r="A5" s="4" t="s">
        <v>2</v>
      </c>
      <c r="B5" s="1" t="s">
        <v>21</v>
      </c>
      <c r="C5" s="1"/>
      <c r="D5" s="1"/>
      <c r="E5" s="1"/>
      <c r="F5" s="1"/>
      <c r="G5" s="1"/>
      <c r="H5" s="1"/>
      <c r="I5" s="1"/>
      <c r="J5" s="1"/>
      <c r="K5" s="1"/>
      <c r="L5" s="23" t="s">
        <v>40</v>
      </c>
      <c r="M5" s="28" t="s">
        <v>43</v>
      </c>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32.45" customHeight="true">
      <c r="A6" s="4"/>
      <c r="B6" s="1" t="s">
        <v>22</v>
      </c>
      <c r="C6" s="1" t="s">
        <v>23</v>
      </c>
      <c r="D6" s="1" t="s">
        <v>25</v>
      </c>
      <c r="E6" s="1" t="s">
        <v>26</v>
      </c>
      <c r="F6" s="1" t="s">
        <v>29</v>
      </c>
      <c r="G6" s="1" t="s">
        <v>30</v>
      </c>
      <c r="H6" s="1" t="s">
        <v>31</v>
      </c>
      <c r="I6" s="1" t="s">
        <v>33</v>
      </c>
      <c r="J6" s="23" t="s">
        <v>36</v>
      </c>
      <c r="K6" s="1" t="s">
        <v>39</v>
      </c>
      <c r="L6" s="23"/>
      <c r="M6" s="28"/>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18.75" customHeight="true">
      <c r="A7" s="5" t="s">
        <v>3</v>
      </c>
      <c r="B7" s="15" t="n">
        <f>SUM(B8:B18)</f>
        <v>463739.17</v>
      </c>
      <c r="C7" s="19" t="n">
        <f>SUM(C8:C18)</f>
        <v>80478</v>
      </c>
      <c r="D7" s="19" t="n">
        <f>SUM(D8:D18)</f>
        <v>81309</v>
      </c>
      <c r="E7" s="19" t="n">
        <f>SUM(E8:E18)</f>
        <v>7010</v>
      </c>
      <c r="F7" s="19" t="n">
        <f>SUM(F8:F18)</f>
        <v>16073</v>
      </c>
      <c r="G7" s="19" t="n">
        <f>SUM(G8:G18)</f>
        <v>71044</v>
      </c>
      <c r="H7" s="19" t="n">
        <f>SUM(H8:H18)</f>
        <v>11916</v>
      </c>
      <c r="I7" s="19" t="n">
        <f>SUM(I8:I18)</f>
        <v>608.17</v>
      </c>
      <c r="J7" s="19" t="n">
        <f>SUM(J8:J18)</f>
        <v>74328</v>
      </c>
      <c r="K7" s="19" t="n">
        <f>SUM(K8:K18)</f>
        <v>43977</v>
      </c>
      <c r="L7" s="19" t="n">
        <f>SUM(L8:L18)</f>
        <v>21169</v>
      </c>
      <c r="M7" s="19" t="n">
        <f>SUM(M8:M18)</f>
        <v>55827</v>
      </c>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18.75" customHeight="true">
      <c r="A8" s="6" t="s">
        <v>4</v>
      </c>
      <c r="B8" s="16" t="n">
        <f>SUM(C8:M8)</f>
        <v>101228</v>
      </c>
      <c r="C8" s="20" t="n">
        <v>13514</v>
      </c>
      <c r="D8" s="20" t="n">
        <v>13823</v>
      </c>
      <c r="E8" s="21" t="n">
        <v>1422</v>
      </c>
      <c r="F8" s="20" t="n">
        <v>4214</v>
      </c>
      <c r="G8" s="20" t="n">
        <v>1207</v>
      </c>
      <c r="H8" s="21" t="n">
        <v>2904</v>
      </c>
      <c r="I8" s="20" t="n">
        <v>150</v>
      </c>
      <c r="J8" s="20" t="n">
        <v>16720</v>
      </c>
      <c r="K8" s="20" t="n">
        <v>2803</v>
      </c>
      <c r="L8" s="20" t="n">
        <v>0</v>
      </c>
      <c r="M8" s="20" t="n">
        <v>44471</v>
      </c>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18.75" customHeight="true">
      <c r="A9" s="7" t="s">
        <v>5</v>
      </c>
      <c r="B9" s="16" t="n">
        <f>SUM(C9:M9)</f>
        <v>201868</v>
      </c>
      <c r="C9" s="20" t="n">
        <v>22125</v>
      </c>
      <c r="D9" s="20" t="n">
        <v>33056</v>
      </c>
      <c r="E9" s="20" t="n">
        <v>2276</v>
      </c>
      <c r="F9" s="20" t="n">
        <v>10000</v>
      </c>
      <c r="G9" s="20" t="n">
        <v>52384</v>
      </c>
      <c r="H9" s="20" t="n">
        <v>4495</v>
      </c>
      <c r="I9" s="20" t="n">
        <v>156</v>
      </c>
      <c r="J9" s="20" t="n">
        <v>21592</v>
      </c>
      <c r="K9" s="20" t="n">
        <v>30542</v>
      </c>
      <c r="L9" s="20" t="n">
        <v>21169</v>
      </c>
      <c r="M9" s="20" t="n">
        <v>4073</v>
      </c>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18.75" customHeight="true">
      <c r="A10" s="6" t="s">
        <v>6</v>
      </c>
      <c r="B10" s="16" t="n">
        <f>SUM(C10:M10)</f>
        <v>33553.138</v>
      </c>
      <c r="C10" s="20" t="n">
        <v>8860</v>
      </c>
      <c r="D10" s="20" t="n">
        <v>5169</v>
      </c>
      <c r="E10" s="20" t="n">
        <v>430</v>
      </c>
      <c r="F10" s="20" t="n">
        <v>827</v>
      </c>
      <c r="G10" s="20" t="n">
        <v>1909</v>
      </c>
      <c r="H10" s="20" t="n">
        <v>1432</v>
      </c>
      <c r="I10" s="20" t="n">
        <v>86.138</v>
      </c>
      <c r="J10" s="20" t="n">
        <v>11386</v>
      </c>
      <c r="K10" s="20" t="n">
        <v>3454</v>
      </c>
      <c r="L10" s="20" t="n">
        <v>0</v>
      </c>
      <c r="M10" s="20" t="n">
        <v>0</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18.75" customHeight="true">
      <c r="A11" s="6" t="s">
        <v>7</v>
      </c>
      <c r="B11" s="16" t="n">
        <f>SUM(C11:M11)</f>
        <v>2681</v>
      </c>
      <c r="C11" s="20" t="n">
        <v>1168</v>
      </c>
      <c r="D11" s="20" t="n">
        <v>434</v>
      </c>
      <c r="E11" s="20" t="n">
        <v>254</v>
      </c>
      <c r="F11" s="20" t="n">
        <v>0</v>
      </c>
      <c r="G11" s="20" t="n">
        <v>662</v>
      </c>
      <c r="H11" s="20" t="n">
        <v>114</v>
      </c>
      <c r="I11" s="20" t="n">
        <v>0</v>
      </c>
      <c r="J11" s="20" t="n">
        <v>0</v>
      </c>
      <c r="K11" s="20" t="n">
        <v>49</v>
      </c>
      <c r="L11" s="20" t="n">
        <v>0</v>
      </c>
      <c r="M11" s="20" t="n">
        <v>0</v>
      </c>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18.75" customHeight="true">
      <c r="A12" s="6" t="s">
        <v>8</v>
      </c>
      <c r="B12" s="16" t="n">
        <f>SUM(C12:M12)</f>
        <v>17540.461</v>
      </c>
      <c r="C12" s="20" t="n">
        <v>5255</v>
      </c>
      <c r="D12" s="20" t="n">
        <v>4892</v>
      </c>
      <c r="E12" s="20" t="n">
        <v>595</v>
      </c>
      <c r="F12" s="20" t="n">
        <v>0</v>
      </c>
      <c r="G12" s="20" t="n">
        <v>1342</v>
      </c>
      <c r="H12" s="20" t="n">
        <v>911</v>
      </c>
      <c r="I12" s="20" t="n">
        <v>69.461</v>
      </c>
      <c r="J12" s="20" t="n">
        <v>3807</v>
      </c>
      <c r="K12" s="20" t="n">
        <v>99</v>
      </c>
      <c r="L12" s="20" t="n">
        <v>0</v>
      </c>
      <c r="M12" s="20" t="n">
        <v>570</v>
      </c>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18.75" customHeight="true">
      <c r="A13" s="6" t="s">
        <v>9</v>
      </c>
      <c r="B13" s="16" t="n">
        <f>SUM(C13:M13)</f>
        <v>24367.355</v>
      </c>
      <c r="C13" s="20" t="n">
        <v>5255</v>
      </c>
      <c r="D13" s="20" t="n">
        <v>6422</v>
      </c>
      <c r="E13" s="20" t="n">
        <v>550</v>
      </c>
      <c r="F13" s="20" t="n">
        <v>0</v>
      </c>
      <c r="G13" s="20" t="n">
        <v>1342</v>
      </c>
      <c r="H13" s="20" t="n">
        <v>1139</v>
      </c>
      <c r="I13" s="20" t="n">
        <v>44.355</v>
      </c>
      <c r="J13" s="20" t="n">
        <v>3151</v>
      </c>
      <c r="K13" s="20" t="n">
        <v>99</v>
      </c>
      <c r="L13" s="20" t="n">
        <v>0</v>
      </c>
      <c r="M13" s="20" t="n">
        <v>6365</v>
      </c>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18.75" customHeight="true">
      <c r="A14" s="6" t="s">
        <v>10</v>
      </c>
      <c r="B14" s="16" t="n">
        <f>SUM(C14:M14)</f>
        <v>3724.519</v>
      </c>
      <c r="C14" s="20" t="n">
        <v>1752</v>
      </c>
      <c r="D14" s="20" t="n">
        <v>502</v>
      </c>
      <c r="E14" s="20" t="n">
        <v>228</v>
      </c>
      <c r="F14" s="20" t="n">
        <v>0</v>
      </c>
      <c r="G14" s="20" t="n">
        <v>662</v>
      </c>
      <c r="H14" s="20" t="n">
        <v>114</v>
      </c>
      <c r="I14" s="20" t="n">
        <v>14.519</v>
      </c>
      <c r="J14" s="20" t="n">
        <v>5</v>
      </c>
      <c r="K14" s="20" t="n">
        <v>99</v>
      </c>
      <c r="L14" s="20" t="n">
        <v>0</v>
      </c>
      <c r="M14" s="20" t="n">
        <v>348</v>
      </c>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18.75" customHeight="true">
      <c r="A15" s="6" t="s">
        <v>11</v>
      </c>
      <c r="B15" s="16" t="n">
        <f>SUM(C15:M15)</f>
        <v>41703</v>
      </c>
      <c r="C15" s="20" t="n">
        <v>5387</v>
      </c>
      <c r="D15" s="20" t="n">
        <v>11728</v>
      </c>
      <c r="E15" s="20" t="n">
        <v>1068</v>
      </c>
      <c r="F15" s="20" t="n">
        <v>1020</v>
      </c>
      <c r="G15" s="20" t="n">
        <v>1692</v>
      </c>
      <c r="H15" s="20" t="n">
        <v>600</v>
      </c>
      <c r="I15" s="20" t="n">
        <v>50</v>
      </c>
      <c r="J15" s="20" t="n">
        <v>17638</v>
      </c>
      <c r="K15" s="20" t="n">
        <v>2520</v>
      </c>
      <c r="L15" s="20" t="n">
        <v>0</v>
      </c>
      <c r="M15" s="20" t="n">
        <v>0</v>
      </c>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16.5" customHeight="true">
      <c r="A16" s="6" t="s">
        <v>12</v>
      </c>
      <c r="B16" s="16" t="n">
        <f>SUM(C16:M16)</f>
        <v>34621.697</v>
      </c>
      <c r="C16" s="20" t="n">
        <v>16356</v>
      </c>
      <c r="D16" s="20" t="n">
        <v>4590</v>
      </c>
      <c r="E16" s="20" t="n">
        <v>187</v>
      </c>
      <c r="F16" s="20" t="n">
        <v>0</v>
      </c>
      <c r="G16" s="20" t="n">
        <v>9604</v>
      </c>
      <c r="H16" s="20" t="n">
        <v>0</v>
      </c>
      <c r="I16" s="20" t="n">
        <v>37.697</v>
      </c>
      <c r="J16" s="20" t="n">
        <v>29</v>
      </c>
      <c r="K16" s="20" t="n">
        <v>3818</v>
      </c>
      <c r="L16" s="20" t="n">
        <v>0</v>
      </c>
      <c r="M16" s="20" t="n">
        <v>0</v>
      </c>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18.75" customHeight="true">
      <c r="A17" s="6" t="s">
        <v>13</v>
      </c>
      <c r="B17" s="16" t="n">
        <f>SUM(C17:M17)</f>
        <v>1498</v>
      </c>
      <c r="C17" s="20" t="n">
        <v>403</v>
      </c>
      <c r="D17" s="20" t="n">
        <v>509</v>
      </c>
      <c r="E17" s="21" t="n">
        <v>0</v>
      </c>
      <c r="F17" s="20" t="n">
        <v>12</v>
      </c>
      <c r="G17" s="20" t="n">
        <v>120</v>
      </c>
      <c r="H17" s="20" t="n">
        <v>207</v>
      </c>
      <c r="I17" s="20" t="n">
        <v>0</v>
      </c>
      <c r="J17" s="20" t="n">
        <v>0</v>
      </c>
      <c r="K17" s="20" t="n">
        <v>247</v>
      </c>
      <c r="L17" s="20" t="n">
        <v>0</v>
      </c>
      <c r="M17" s="20" t="n">
        <v>0</v>
      </c>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18.75" customHeight="true">
      <c r="A18" s="6" t="s">
        <v>14</v>
      </c>
      <c r="B18" s="16" t="n">
        <f>SUM(C18:M18)</f>
        <v>954</v>
      </c>
      <c r="C18" s="20" t="n">
        <v>403</v>
      </c>
      <c r="D18" s="20" t="n">
        <v>184</v>
      </c>
      <c r="E18" s="21" t="n">
        <v>0</v>
      </c>
      <c r="F18" s="21" t="n">
        <v>0</v>
      </c>
      <c r="G18" s="20" t="n">
        <v>120</v>
      </c>
      <c r="H18" s="20" t="n">
        <v>0</v>
      </c>
      <c r="I18" s="20" t="n">
        <v>0</v>
      </c>
      <c r="J18" s="20" t="n">
        <v>0</v>
      </c>
      <c r="K18" s="20" t="n">
        <v>247</v>
      </c>
      <c r="L18" s="20" t="n">
        <v>0</v>
      </c>
      <c r="M18" s="20" t="n">
        <v>0</v>
      </c>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18.75" customHeight="true">
      <c r="A19" s="8"/>
      <c r="B19" s="17"/>
      <c r="C19" s="3"/>
      <c r="D19" s="3"/>
      <c r="E19" s="3"/>
      <c r="F19" s="3"/>
      <c r="G19" s="3"/>
      <c r="H19" s="3"/>
      <c r="I19" s="3"/>
      <c r="J19" s="3"/>
      <c r="K19" s="3"/>
      <c r="L19" s="3"/>
      <c r="M19" s="3"/>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8.75" customHeight="true">
      <c r="A20" s="2" t="s">
        <v>15</v>
      </c>
      <c r="B20" s="2"/>
      <c r="C20" s="2" t="s">
        <v>24</v>
      </c>
      <c r="D20" s="2"/>
      <c r="E20" s="2" t="s">
        <v>27</v>
      </c>
      <c r="F20" s="2"/>
      <c r="G20" s="2"/>
      <c r="H20" s="2" t="s">
        <v>32</v>
      </c>
      <c r="I20" s="2"/>
      <c r="J20" s="2"/>
      <c r="K20" s="2"/>
      <c r="L20" s="24" t="s">
        <v>41</v>
      </c>
      <c r="M20" s="24"/>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8.75" customHeight="true">
      <c r="A21" s="9"/>
      <c r="B21" s="9"/>
      <c r="C21" s="9"/>
      <c r="D21" s="9"/>
      <c r="E21" s="9" t="s">
        <v>28</v>
      </c>
      <c r="F21" s="9"/>
      <c r="G21" s="9"/>
      <c r="H21" s="9"/>
      <c r="I21" s="9"/>
      <c r="J21" s="9"/>
      <c r="K21" s="9"/>
      <c r="L21" s="9"/>
      <c r="M21" s="2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8.75" customHeight="true">
      <c r="A22" s="10" t="s">
        <v>16</v>
      </c>
      <c r="B22" s="10"/>
      <c r="C22" s="10"/>
      <c r="D22" s="10"/>
      <c r="E22" s="10"/>
      <c r="F22" s="10"/>
      <c r="G22" s="10"/>
      <c r="H22" s="10"/>
      <c r="I22" s="10"/>
      <c r="J22" s="10"/>
      <c r="K22" s="10"/>
      <c r="L22" s="10"/>
      <c r="M22" s="10"/>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8.75" customHeight="true">
      <c r="A23" s="10" t="s">
        <v>17</v>
      </c>
      <c r="B23" s="10"/>
      <c r="C23" s="10"/>
      <c r="D23" s="10"/>
      <c r="E23" s="10"/>
      <c r="F23" s="10"/>
      <c r="G23" s="10"/>
      <c r="H23" s="10"/>
      <c r="I23" s="10"/>
      <c r="J23" s="10"/>
      <c r="K23" s="10"/>
      <c r="L23" s="10"/>
      <c r="M23" s="10"/>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6.5" customHeight="true">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6.5" customHeight="true">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6.5" customHeight="true">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5" customHeight="true">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5"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5"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6.5" customHeight="true">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6.5" customHeight="true">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6.5" customHeight="true">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6.5" customHeight="true">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6.5" customHeight="true">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6.5" customHeight="true">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6.5" customHeight="true">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6.5" customHeight="true">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6.5" customHeight="true">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6.5" customHeight="true">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6.5" customHeight="true">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6.5" customHeight="true">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6.5" customHeight="true">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5"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5"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6.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6.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6.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6.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6.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6.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6.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6.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6.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6.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6.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6.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6.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6.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6.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6.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6.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6.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6.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6.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6.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6.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6.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6.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6.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6.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6.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6.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6.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6.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6.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6.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6.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6.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6.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6.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6.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6.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6.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6.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6.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6.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6.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6.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6.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6.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6.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6.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6.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6.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6.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6.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6.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6.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6.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6.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6.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6.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6.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ht="16.5" customHeight="true">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row>
  </sheetData>
  <mergeCells>
    <mergeCell ref="A23:M23"/>
    <mergeCell ref="A22:M22"/>
    <mergeCell ref="L20:M20"/>
    <mergeCell ref="K1:M1"/>
    <mergeCell ref="K2:M2"/>
    <mergeCell ref="B3:L3"/>
    <mergeCell ref="B4:L4"/>
    <mergeCell ref="A5:A6"/>
    <mergeCell ref="B5:K5"/>
    <mergeCell ref="L5:L6"/>
    <mergeCell ref="M5:M6"/>
    <mergeCell ref="B2:C2"/>
  </mergeCells>
  <dataValidations count="36">
    <dataValidation type="decimal" errorStyle="warning" operator="equal" allowBlank="0" showInputMessage="1" showErrorMessage="1" errorTitle="" error="{2}" promptTitle="" prompt="" sqref="A8:A8">
      <formula1>"='龜山水資源回收中心$0_7_0$1100600005'"</formula1>
      <formula2>k-SmartTag-muti1</formula2>
    </dataValidation>
    <dataValidation type="decimal" errorStyle="warning" operator="equal" allowBlank="0" showInputMessage="1" showErrorMessage="1" errorTitle="" error="{2}" promptTitle="" prompt="" sqref="A9:A9">
      <formula1>"='桃園北區水資源回收中心$0_8_0$1100600006'"</formula1>
      <formula2>k-SmartTag-muti1</formula2>
    </dataValidation>
    <dataValidation type="decimal" errorStyle="warning" operator="equal" allowBlank="0" showInputMessage="1" showErrorMessage="1" errorTitle="" error="{2}" promptTitle="" prompt="" sqref="A10:A10">
      <formula1>"='楊梅水資源回收中心$0_9_0$1100600009'"</formula1>
      <formula2>k-SmartTag-muti1</formula2>
    </dataValidation>
    <dataValidation type="decimal" errorStyle="warning" operator="equal" allowBlank="0" showInputMessage="1" showErrorMessage="1" errorTitle="" error="{2}" promptTitle="" prompt="" sqref="A11:A11">
      <formula1>"='復興三民水資源回收中心$0_10_0$1100600004'"</formula1>
      <formula2>k-SmartTag-muti1</formula2>
    </dataValidation>
    <dataValidation type="decimal" errorStyle="warning" operator="equal" allowBlank="0" showInputMessage="1" showErrorMessage="1" errorTitle="" error="{2}" promptTitle="" prompt="" sqref="A12:A12">
      <formula1>"='大溪水資源回收中心$0_11_0$1100600002'"</formula1>
      <formula2>k-SmartTag-muti1</formula2>
    </dataValidation>
    <dataValidation type="decimal" errorStyle="warning" operator="equal" allowBlank="0" showInputMessage="1" showErrorMessage="1" errorTitle="" error="{2}" promptTitle="" prompt="" sqref="A13:A13">
      <formula1>"='石門水資源回收中心$0_12_0$1100600001'"</formula1>
      <formula2>k-SmartTag-muti1</formula2>
    </dataValidation>
    <dataValidation type="decimal" errorStyle="warning" operator="equal" allowBlank="0" showInputMessage="1" showErrorMessage="1" errorTitle="" error="{2}" promptTitle="" prompt="" sqref="A14:A14">
      <formula1>"='復興水資源回收中心$0_13_0$1100600003'"</formula1>
      <formula2>k-SmartTag-muti1</formula2>
    </dataValidation>
    <dataValidation type="decimal" errorStyle="warning" operator="equal" allowBlank="0" showInputMessage="1" showErrorMessage="1" errorTitle="" error="{2}" promptTitle="" prompt="" sqref="A15:A15">
      <formula1>"='文青水園水資源回收中心$0_14_0$1100600010'"</formula1>
      <formula2>k-SmartTag-muti1</formula2>
    </dataValidation>
    <dataValidation type="decimal" errorStyle="warning" operator="equal" allowBlank="0" showInputMessage="1" showErrorMessage="1" errorTitle="" error="{2}" promptTitle="" prompt="" sqref="A16:A16">
      <formula1>"='埔頂水資源回收中心$0_15_0$1100600011'"</formula1>
      <formula2>k-SmartTag-muti1</formula2>
    </dataValidation>
    <dataValidation type="decimal" errorStyle="warning" operator="equal" allowBlank="0" showInputMessage="1" showErrorMessage="1" errorTitle="" error="{2}" promptTitle="" prompt="" sqref="A17:A17">
      <formula1>"='羅浮水資源回收中心$0_16_0$1100600012'"</formula1>
      <formula2>k-SmartTag-muti1</formula2>
    </dataValidation>
    <dataValidation type="decimal" errorStyle="warning" operator="equal" allowBlank="0" showInputMessage="1" showErrorMessage="1" errorTitle="" error="{2}" promptTitle="" prompt="" sqref="A18:A18">
      <formula1>"='義盛水資源回收中心$0_17_0$1100600013'"</formula1>
      <formula2>k-SmartTag-muti1</formula2>
    </dataValidation>
    <dataValidation type="decimal" errorStyle="warning" operator="equal" allowBlank="0" showInputMessage="1" showErrorMessage="1" errorTitle="" error="{2}" promptTitle="" prompt="" sqref="B4:B4">
      <formula1>"='中華民國113年$0_3_1$2024'"</formula1>
      <formula2>k-SmartTag-date</formula2>
    </dataValidation>
    <dataValidation type="decimal" errorStyle="warning" operator="equal" allowBlank="0" showInputMessage="1" showErrorMessage="1" errorTitle="" error="{2}" promptTitle="" prompt="" sqref="B5:B5">
      <formula1>"='污水下水道系統營運管理費用依污水下水道系統別.營運管理費用別分$0_4_1$A235402a010'"</formula1>
      <formula2>k-SmartTag-statCourseNo</formula2>
    </dataValidation>
    <dataValidation type="decimal" errorStyle="warning" operator="equal" allowBlank="0" showInputMessage="1" showErrorMessage="1" errorTitle="" error="{2}" promptTitle="" prompt="" sqref="C6:C6">
      <formula1>"='人事費$0_5_2$1100700001'"</formula1>
      <formula2>k-SmartTag-muti2</formula2>
    </dataValidation>
    <dataValidation type="decimal" errorStyle="warning" operator="equal" allowBlank="0" showInputMessage="1" showErrorMessage="1" errorTitle="" error="" promptTitle="" prompt="" sqref="C8:M18">
      <formula1>"='$SmartTag'"</formula1>
      <formula2>k-SmartTag-DataRegion</formula2>
    </dataValidation>
    <dataValidation type="decimal" errorStyle="warning" operator="equal" allowBlank="0" showInputMessage="1" showErrorMessage="1" errorTitle="" error="{2}" promptTitle="" prompt="" sqref="D6:D6">
      <formula1>"='電費$0_5_3$1100700002'"</formula1>
      <formula2>k-SmartTag-muti2</formula2>
    </dataValidation>
    <dataValidation type="decimal" errorStyle="warning" operator="equal" allowBlank="0" showInputMessage="1" showErrorMessage="1" errorTitle="" error="" promptTitle="" prompt="" sqref="C8:M18">
      <formula1>"='$SmartTag'"</formula1>
      <formula2>k-SmartTag-DataRegion</formula2>
    </dataValidation>
    <dataValidation type="decimal" errorStyle="warning" operator="equal" allowBlank="0" showInputMessage="1" showErrorMessage="1" errorTitle="" error="{2}" promptTitle="" prompt="" sqref="E6:E6">
      <formula1>"='藥品費$0_5_4$1100700003'"</formula1>
      <formula2>k-SmartTag-muti2</formula2>
    </dataValidation>
    <dataValidation type="decimal" errorStyle="warning" operator="equal" allowBlank="0" showInputMessage="1" showErrorMessage="1" errorTitle="" error="" promptTitle="" prompt="" sqref="C8:M18">
      <formula1>"='$SmartTag'"</formula1>
      <formula2>k-SmartTag-DataRegion</formula2>
    </dataValidation>
    <dataValidation type="decimal" errorStyle="warning" operator="equal" allowBlank="0" showInputMessage="1" showErrorMessage="1" errorTitle="" error="{2}" promptTitle="" prompt="" sqref="F6:F6">
      <formula1>"='設備材料費$0_5_5$1100700004'"</formula1>
      <formula2>k-SmartTag-muti2</formula2>
    </dataValidation>
    <dataValidation type="decimal" errorStyle="warning" operator="equal" allowBlank="0" showInputMessage="1" showErrorMessage="1" errorTitle="" error="" promptTitle="" prompt="" sqref="C8:M18">
      <formula1>"='$SmartTag'"</formula1>
      <formula2>k-SmartTag-DataRegion</formula2>
    </dataValidation>
    <dataValidation type="decimal" errorStyle="warning" operator="equal" allowBlank="0" showInputMessage="1" showErrorMessage="1" errorTitle="" error="{2}" promptTitle="" prompt="" sqref="G6:G6">
      <formula1>"='維護費$0_5_6$1100700005'"</formula1>
      <formula2>k-SmartTag-muti2</formula2>
    </dataValidation>
    <dataValidation type="decimal" errorStyle="warning" operator="equal" allowBlank="0" showInputMessage="1" showErrorMessage="1" errorTitle="" error="" promptTitle="" prompt="" sqref="C8:M18">
      <formula1>"='$SmartTag'"</formula1>
      <formula2>k-SmartTag-DataRegion</formula2>
    </dataValidation>
    <dataValidation type="decimal" errorStyle="warning" operator="equal" allowBlank="0" showInputMessage="1" showErrorMessage="1" errorTitle="" error="{2}" promptTitle="" prompt="" sqref="H6:H6">
      <formula1>"='回饋金$0_5_7$1100700006'"</formula1>
      <formula2>k-SmartTag-muti2</formula2>
    </dataValidation>
    <dataValidation type="decimal" errorStyle="warning" operator="equal" allowBlank="0" showInputMessage="1" showErrorMessage="1" errorTitle="" error="" promptTitle="" prompt="" sqref="C8:M18">
      <formula1>"='$SmartTag'"</formula1>
      <formula2>k-SmartTag-DataRegion</formula2>
    </dataValidation>
    <dataValidation type="decimal" errorStyle="warning" operator="equal" allowBlank="0" showInputMessage="1" showErrorMessage="1" errorTitle="" error="{2}" promptTitle="" prompt="" sqref="I6:I6">
      <formula1>"='用水費$0_5_8$1100700008'"</formula1>
      <formula2>k-SmartTag-muti2</formula2>
    </dataValidation>
    <dataValidation type="decimal" errorStyle="warning" operator="equal" allowBlank="0" showInputMessage="1" showErrorMessage="1" errorTitle="" error="" promptTitle="" prompt="" sqref="C8:M18">
      <formula1>"='$SmartTag'"</formula1>
      <formula2>k-SmartTag-DataRegion</formula2>
    </dataValidation>
    <dataValidation type="decimal" errorStyle="warning" operator="equal" allowBlank="0" showInputMessage="1" showErrorMessage="1" errorTitle="" error="{2}" promptTitle="" prompt="" sqref="J6:J6">
      <formula1>"='污泥清運處置費$0_5_9$1100700009'"</formula1>
      <formula2>k-SmartTag-muti2</formula2>
    </dataValidation>
    <dataValidation type="decimal" errorStyle="warning" operator="equal" allowBlank="0" showInputMessage="1" showErrorMessage="1" errorTitle="" error="" promptTitle="" prompt="" sqref="C8:M18">
      <formula1>"='$SmartTag'"</formula1>
      <formula2>k-SmartTag-DataRegion</formula2>
    </dataValidation>
    <dataValidation type="decimal" errorStyle="warning" operator="equal" allowBlank="0" showInputMessage="1" showErrorMessage="1" errorTitle="" error="{2}" promptTitle="" prompt="" sqref="K1:K1">
      <formula1>"='桃園市$0_0_10$010000068000'"</formula1>
      <formula2>k-SmartTag-place</formula2>
    </dataValidation>
    <dataValidation type="decimal" errorStyle="warning" operator="equal" allowBlank="0" showInputMessage="1" showErrorMessage="1" errorTitle="" error="{2}" promptTitle="" prompt="" sqref="K6:K6">
      <formula1>"='營運管理費用別_其他$0_5_10$1100700007'"</formula1>
      <formula2>k-SmartTag-muti2</formula2>
    </dataValidation>
    <dataValidation type="decimal" errorStyle="warning" operator="equal" allowBlank="0" showInputMessage="1" showErrorMessage="1" errorTitle="" error="" promptTitle="" prompt="" sqref="C8:M18">
      <formula1>"='$SmartTag'"</formula1>
      <formula2>k-SmartTag-DataRegion</formula2>
    </dataValidation>
    <dataValidation type="decimal" errorStyle="warning" operator="equal" allowBlank="0" showInputMessage="1" showErrorMessage="1" errorTitle="" error="{2}" promptTitle="" prompt="" sqref="L5:L5">
      <formula1>"='污水下水道系統管線修繕及維護費用依污水下水道系統別分$0_4_11$A235402a025'"</formula1>
      <formula2>k-SmartTag-statCourseNo</formula2>
    </dataValidation>
    <dataValidation type="decimal" errorStyle="warning" operator="equal" allowBlank="0" showInputMessage="1" showErrorMessage="1" errorTitle="" error="" promptTitle="" prompt="" sqref="C8:M18">
      <formula1>"='$SmartTag'"</formula1>
      <formula2>k-SmartTag-DataRegion</formula2>
    </dataValidation>
    <dataValidation type="decimal" errorStyle="warning" operator="equal" allowBlank="0" showInputMessage="1" showErrorMessage="1" errorTitle="" error="{2}" promptTitle="" prompt="" sqref="M5:M5">
      <formula1>"='污水下水道系統全年度使用費收入依污水下水道系統別分$0_4_12$A235402a011'"</formula1>
      <formula2>k-SmartTag-statCourseNo</formula2>
    </dataValidation>
    <dataValidation type="decimal" errorStyle="warning" operator="equal" allowBlank="0" showInputMessage="1" showErrorMessage="1" errorTitle="" error="" promptTitle="" prompt="" sqref="C8:M1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