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260-02-04-2" state="visible" r:id="rId1"/>
  </sheets>
</workbook>
</file>

<file path=xl/sharedStrings.xml><?xml version="1.0" encoding="utf-8"?>
<sst xmlns="http://schemas.openxmlformats.org/spreadsheetml/2006/main" count="44">
  <si>
    <t>公開類</t>
  </si>
  <si>
    <t>年報</t>
  </si>
  <si>
    <t>桃園市天然災害水土保持設施損失情形</t>
  </si>
  <si>
    <t>災     害     種     類</t>
  </si>
  <si>
    <t>(災  害  名  稱)</t>
  </si>
  <si>
    <t>總                計</t>
  </si>
  <si>
    <t xml:space="preserve">     地    </t>
  </si>
  <si>
    <t xml:space="preserve">     震</t>
  </si>
  <si>
    <t xml:space="preserve">     颱</t>
  </si>
  <si>
    <t xml:space="preserve">     風</t>
  </si>
  <si>
    <t xml:space="preserve">     水</t>
  </si>
  <si>
    <t xml:space="preserve">     災</t>
  </si>
  <si>
    <t xml:space="preserve">     其</t>
  </si>
  <si>
    <t xml:space="preserve">     他</t>
  </si>
  <si>
    <t xml:space="preserve">     害</t>
  </si>
  <si>
    <t>填表</t>
  </si>
  <si>
    <t>資料來源：依據每次災後災情報告及各區公所報送之天然災害公務統計報表彙編。</t>
  </si>
  <si>
    <t>填表說明：本表應於編製期限內經網際網路線上傳送至桃園市政府公務統計行政管理系統，並編製紙本2份送農業部農村發展及水土保持署。</t>
  </si>
  <si>
    <t>次年2月底前編報</t>
  </si>
  <si>
    <t>合        計</t>
  </si>
  <si>
    <t>桃園市楊梅區瑞坪段575地號野溪坑溝改善工程</t>
  </si>
  <si>
    <t>桃園市復興區奎輝3號橋旁野溪護岸基礎修繕工程</t>
  </si>
  <si>
    <t>審核</t>
  </si>
  <si>
    <t>發生時間</t>
  </si>
  <si>
    <t>總    計</t>
  </si>
  <si>
    <t>主辦業務人員</t>
  </si>
  <si>
    <t>主辦統計人員</t>
  </si>
  <si>
    <t>中華民國113年度</t>
  </si>
  <si>
    <t>搶   修 ( 復   建 )  經   費</t>
  </si>
  <si>
    <t>農    路</t>
  </si>
  <si>
    <t>治山防災</t>
  </si>
  <si>
    <t>設        施</t>
  </si>
  <si>
    <t>機關長官</t>
  </si>
  <si>
    <t>編製機關</t>
  </si>
  <si>
    <t>表號</t>
  </si>
  <si>
    <t>一般水土</t>
  </si>
  <si>
    <t>保持設施</t>
  </si>
  <si>
    <t>桃園市政府水務局</t>
  </si>
  <si>
    <t>11260-02-04-2</t>
  </si>
  <si>
    <t>單 位：新台幣千元</t>
  </si>
  <si>
    <t>備        註</t>
  </si>
  <si>
    <t>土石籠44公尺</t>
  </si>
  <si>
    <t>5T消能塊36塊、砌石固床工1座、鋪石保護工27.9m2、基礎補強63.1m</t>
  </si>
  <si>
    <t>民國   114年  1月  23日編製</t>
  </si>
</sst>
</file>

<file path=xl/styles.xml><?xml version="1.0" encoding="utf-8"?>
<styleSheet xmlns="http://schemas.openxmlformats.org/spreadsheetml/2006/main">
  <numFmts count="4">
    <numFmt formatCode="#,##0 ;(#,##0)" numFmtId="197"/>
    <numFmt formatCode="#,##0_);[Red]\(#,##0\)" numFmtId="198"/>
    <numFmt formatCode="_-* #,##0_-;\-* #,##0_-;_-* &quot;-&quot;_-;_-@_-" numFmtId="199"/>
    <numFmt formatCode="#,##0.00;(#,##0.00)" numFmtId="200"/>
  </numFmts>
  <fonts count="6">
    <font>
      <b val="false"/>
      <i val="false"/>
      <u val="none"/>
      <sz val="11"/>
      <color theme="1"/>
      <name val="Calibri"/>
      <scheme val="minor"/>
    </font>
    <font>
      <b val="false"/>
      <i val="false"/>
      <u val="none"/>
      <sz val="12"/>
      <color rgb="FF000000"/>
      <name val="標楷體"/>
    </font>
    <font>
      <b val="false"/>
      <i val="false"/>
      <u val="none"/>
      <sz val="15"/>
      <color rgb="FF000000"/>
      <name val="標楷體"/>
    </font>
    <font>
      <b val="false"/>
      <i val="false"/>
      <u val="none"/>
      <sz val="9"/>
      <color rgb="FF000000"/>
      <name val="Calibri"/>
    </font>
    <font>
      <b val="false"/>
      <i val="false"/>
      <u val="none"/>
      <sz val="12"/>
      <color rgb="FF000000"/>
      <name val="Times New Roman"/>
    </font>
    <font>
      <b val="false"/>
      <i val="false"/>
      <u val="none"/>
      <sz val="12"/>
      <color rgb="FF000000"/>
      <name val="Courier"/>
    </font>
  </fonts>
  <fills count="2">
    <fill>
      <patternFill patternType="none"/>
    </fill>
    <fill>
      <patternFill patternType="gray125"/>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78">
    <xf numFmtId="0" fontId="0" borderId="0" xfId="0" applyNumberFormat="true" applyFont="true" applyFill="true" applyBorder="true" applyAlignment="true" applyProtection="true"/>
    <xf numFmtId="197" fontId="1" borderId="1" xfId="0" applyNumberFormat="true" applyFont="true" applyBorder="true">
      <alignment horizontal="center"/>
    </xf>
    <xf numFmtId="197" fontId="1" borderId="2" xfId="0" applyNumberFormat="true" applyFont="true" applyBorder="true"/>
    <xf numFmtId="197" fontId="2" borderId="0" xfId="0" applyNumberFormat="true" applyFont="true">
      <alignment horizontal="center" vertical="center"/>
    </xf>
    <xf numFmtId="197" fontId="1" borderId="0" xfId="0" applyNumberFormat="true" applyFont="true">
      <alignment vertical="center"/>
    </xf>
    <xf numFmtId="197" fontId="1" borderId="3" xfId="0" applyNumberFormat="true" applyFont="true" applyBorder="true">
      <alignment vertical="center"/>
    </xf>
    <xf numFmtId="197" fontId="1" borderId="2" xfId="0" applyNumberFormat="true" applyFont="true" applyBorder="true">
      <alignment vertical="center"/>
    </xf>
    <xf numFmtId="197" fontId="1" borderId="0" xfId="0" applyNumberFormat="true" applyFont="true">
      <alignment horizontal="center" vertical="center"/>
    </xf>
    <xf numFmtId="197" fontId="1" borderId="3" xfId="0" applyNumberFormat="true" applyFont="true" applyBorder="true">
      <alignment horizontal="center" vertical="center"/>
    </xf>
    <xf numFmtId="197" fontId="1" borderId="4" xfId="0" applyNumberFormat="true" applyFont="true" applyBorder="true">
      <alignment horizontal="center" vertical="center"/>
    </xf>
    <xf numFmtId="197" fontId="1" borderId="5" xfId="0" applyNumberFormat="true" applyFont="true" applyBorder="true">
      <alignment vertical="center"/>
    </xf>
    <xf numFmtId="197" fontId="1" borderId="6" xfId="0" applyNumberFormat="true" applyFont="true" applyBorder="true">
      <alignment horizontal="left" vertical="center"/>
    </xf>
    <xf numFmtId="197" fontId="1" borderId="6" xfId="0" applyNumberFormat="true" applyFont="true" applyBorder="true">
      <alignment vertical="center"/>
    </xf>
    <xf numFmtId="197" fontId="1" borderId="7" xfId="0" applyNumberFormat="true" applyFont="true" applyBorder="true">
      <alignment vertical="center"/>
    </xf>
    <xf numFmtId="197" fontId="1" borderId="7" xfId="0" applyNumberFormat="true" applyFont="true" applyBorder="true">
      <alignment horizontal="left" vertical="center"/>
    </xf>
    <xf numFmtId="197" fontId="1" borderId="7" xfId="0" applyNumberFormat="true" applyFont="true" applyBorder="true"/>
    <xf numFmtId="197" fontId="1" borderId="5" xfId="0" applyNumberFormat="true" applyFont="true" applyBorder="true">
      <alignment horizontal="left" vertical="center"/>
    </xf>
    <xf numFmtId="198" fontId="1" borderId="2" xfId="0" applyNumberFormat="true" applyFont="true" applyBorder="true">
      <alignment horizontal="left" vertical="center"/>
    </xf>
    <xf numFmtId="198" fontId="1" borderId="0" xfId="0" applyNumberFormat="true" applyFont="true">
      <alignment vertical="center"/>
    </xf>
    <xf numFmtId="197" fontId="1" borderId="0" xfId="0" applyNumberFormat="true" applyFont="true"/>
    <xf numFmtId="198" fontId="1" borderId="0" xfId="0" applyNumberFormat="true" applyFont="true">
      <alignment horizontal="left"/>
    </xf>
    <xf numFmtId="0" fontId="3" borderId="0" xfId="0" applyFont="true"/>
    <xf numFmtId="197" fontId="1" borderId="8" xfId="0" applyNumberFormat="true" applyFont="true" applyBorder="true">
      <alignment horizontal="left"/>
    </xf>
    <xf numFmtId="197" fontId="1" borderId="9" xfId="0" applyNumberFormat="true" applyFont="true" applyBorder="true">
      <alignment horizontal="left"/>
    </xf>
    <xf numFmtId="197" fontId="1" borderId="6" xfId="0" applyNumberFormat="true" applyFont="true" applyBorder="true">
      <alignment horizontal="center" vertical="center"/>
    </xf>
    <xf numFmtId="197" fontId="1" borderId="7" xfId="0" applyNumberFormat="true" applyFont="true" applyBorder="true">
      <alignment horizontal="center" vertical="center"/>
    </xf>
    <xf numFmtId="197" fontId="1" borderId="10" xfId="0" applyNumberFormat="true" applyFont="true" applyBorder="true">
      <alignment horizontal="center" vertical="center"/>
    </xf>
    <xf numFmtId="197" fontId="1" borderId="11" xfId="0" applyNumberFormat="true" applyFont="true" applyBorder="true">
      <alignment horizontal="center" vertical="center"/>
    </xf>
    <xf numFmtId="197" fontId="1" borderId="12" xfId="0" applyNumberFormat="true" applyFont="true" applyBorder="true">
      <alignment horizontal="center" vertical="center"/>
    </xf>
    <xf numFmtId="197" fontId="1" borderId="12" xfId="0" applyNumberFormat="true" applyFont="true" applyBorder="true">
      <alignment horizontal="left" vertical="center"/>
    </xf>
    <xf numFmtId="197" fontId="1" borderId="13" xfId="0" applyNumberFormat="true" applyFont="true" applyBorder="true">
      <alignment horizontal="left" vertical="center"/>
    </xf>
    <xf numFmtId="197" fontId="1" borderId="12" xfId="0" applyNumberFormat="true" applyFont="true" applyBorder="true">
      <alignment horizontal="center" vertical="center" wrapText="true"/>
    </xf>
    <xf numFmtId="198" fontId="1" borderId="2" xfId="0" applyNumberFormat="true" applyFont="true" applyBorder="true">
      <alignment horizontal="right" vertical="center"/>
    </xf>
    <xf numFmtId="197" fontId="1" borderId="3" xfId="0" applyNumberFormat="true" applyFont="true" applyBorder="true"/>
    <xf numFmtId="197" fontId="1" borderId="11" xfId="0" applyNumberFormat="true" applyFont="true" applyBorder="true">
      <alignment vertical="center"/>
    </xf>
    <xf numFmtId="197" fontId="1" borderId="13" xfId="0" applyNumberFormat="true" applyFont="true" applyBorder="true">
      <alignment vertical="center"/>
    </xf>
    <xf numFmtId="197" fontId="1" borderId="1" xfId="0" applyNumberFormat="true" applyFont="true" applyBorder="true">
      <alignment horizontal="left" vertical="center"/>
    </xf>
    <xf numFmtId="197" fontId="1" borderId="11" xfId="0" applyNumberFormat="true" applyFont="true" applyBorder="true">
      <alignment horizontal="left" vertical="center"/>
    </xf>
    <xf numFmtId="197" fontId="1" borderId="12" xfId="0" applyNumberFormat="true" applyFont="true" applyBorder="true">
      <alignment vertical="center"/>
    </xf>
    <xf numFmtId="197" fontId="1" borderId="12" xfId="0" applyNumberFormat="true" applyFont="true" applyBorder="true">
      <alignment horizontal="right" vertical="center"/>
    </xf>
    <xf numFmtId="197" fontId="4" borderId="12" xfId="0" applyNumberFormat="true" applyFont="true" applyBorder="true">
      <alignment vertical="center"/>
    </xf>
    <xf numFmtId="198" fontId="1" borderId="2" xfId="0" applyNumberFormat="true" applyFont="true" applyBorder="true">
      <alignment vertical="center"/>
    </xf>
    <xf numFmtId="197" fontId="1" borderId="14" xfId="0" applyNumberFormat="true" applyFont="true" applyBorder="true">
      <alignment vertical="center"/>
    </xf>
    <xf numFmtId="199" fontId="1" borderId="1" xfId="0" applyNumberFormat="true" applyFont="true" applyBorder="true">
      <alignment horizontal="right" vertical="center"/>
    </xf>
    <xf numFmtId="199" fontId="1" borderId="11" xfId="0" applyNumberFormat="true" applyFont="true" applyBorder="true">
      <alignment horizontal="center" vertical="center"/>
    </xf>
    <xf numFmtId="199" fontId="1" borderId="12" xfId="0" applyNumberFormat="true" applyFont="true" applyBorder="true">
      <alignment horizontal="center" vertical="center"/>
    </xf>
    <xf numFmtId="199" fontId="1" borderId="12" xfId="0" applyNumberFormat="true" applyFont="true" applyBorder="true">
      <alignment horizontal="right" vertical="center"/>
    </xf>
    <xf numFmtId="198" fontId="1" borderId="0" xfId="0" applyNumberFormat="true" applyFont="true">
      <alignment horizontal="left" vertical="center"/>
    </xf>
    <xf numFmtId="197" fontId="1" borderId="4" xfId="0" applyNumberFormat="true" applyFont="true" applyBorder="true">
      <alignment vertical="center"/>
    </xf>
    <xf numFmtId="199" fontId="1" borderId="11" xfId="0" applyNumberFormat="true" applyFont="true" applyBorder="true">
      <alignment vertical="center"/>
    </xf>
    <xf numFmtId="199" fontId="1" borderId="12" xfId="0" applyNumberFormat="true" applyFont="true" applyBorder="true">
      <alignment vertical="center"/>
    </xf>
    <xf numFmtId="197" fontId="1" borderId="3" xfId="0" applyNumberFormat="true" applyFont="true" applyBorder="true">
      <alignment horizontal="left"/>
    </xf>
    <xf numFmtId="200" fontId="5" borderId="3" xfId="0" applyNumberFormat="true" applyFont="true" applyBorder="true">
      <alignment vertical="center"/>
    </xf>
    <xf numFmtId="197" fontId="1" borderId="13" xfId="0" applyNumberFormat="true" applyFont="true" applyBorder="true">
      <alignment horizontal="center" vertical="center"/>
    </xf>
    <xf numFmtId="198" fontId="1" borderId="12" xfId="0" applyNumberFormat="true" applyFont="true" applyBorder="true">
      <alignment horizontal="right" vertical="center"/>
    </xf>
    <xf numFmtId="198" fontId="1" borderId="12" xfId="0" applyNumberFormat="true" applyFont="true" applyBorder="true">
      <alignment vertical="center"/>
    </xf>
    <xf numFmtId="198" fontId="1" borderId="13" xfId="0" applyNumberFormat="true" applyFont="true" applyBorder="true">
      <alignment vertical="center"/>
    </xf>
    <xf numFmtId="198" fontId="1" borderId="11" xfId="0" applyNumberFormat="true" applyFont="true" applyBorder="true">
      <alignment vertical="center"/>
    </xf>
    <xf numFmtId="198" fontId="1" borderId="13" xfId="0" applyNumberFormat="true" applyFont="true" applyBorder="true">
      <alignment horizontal="right" vertical="center"/>
    </xf>
    <xf numFmtId="198" fontId="1" borderId="0" xfId="0" applyNumberFormat="true" applyFont="true">
      <alignment horizontal="right" vertical="center"/>
    </xf>
    <xf numFmtId="197" fontId="1" borderId="6" xfId="0" applyNumberFormat="true" applyFont="true" applyBorder="true"/>
    <xf numFmtId="197" fontId="1" borderId="4" xfId="0" applyNumberFormat="true" applyFont="true" applyBorder="true">
      <alignment horizontal="left" vertical="center"/>
    </xf>
    <xf numFmtId="197" fontId="1" borderId="10" xfId="0" applyNumberFormat="true" applyFont="true" applyBorder="true">
      <alignment vertical="center"/>
    </xf>
    <xf numFmtId="197" fontId="4" borderId="1" xfId="0" applyNumberFormat="true" applyFont="true" applyBorder="true">
      <alignment horizontal="center"/>
    </xf>
    <xf numFmtId="197" fontId="1" borderId="3" xfId="0" applyNumberFormat="true" applyFont="true" applyBorder="true">
      <alignment horizontal="right" vertical="center"/>
    </xf>
    <xf numFmtId="197" fontId="1" borderId="15" xfId="0" applyNumberFormat="true" applyFont="true" applyBorder="true">
      <alignment vertical="center"/>
    </xf>
    <xf numFmtId="197" fontId="1" borderId="8" xfId="0" applyNumberFormat="true" applyFont="true" applyBorder="true">
      <alignment horizontal="center" vertical="center"/>
    </xf>
    <xf numFmtId="197" fontId="1" borderId="9" xfId="0" applyNumberFormat="true" applyFont="true" applyBorder="true">
      <alignment vertical="center"/>
    </xf>
    <xf numFmtId="197" fontId="1" borderId="14" xfId="0" applyNumberFormat="true" applyFont="true" applyBorder="true">
      <alignment horizontal="left" vertical="center"/>
    </xf>
    <xf numFmtId="197" fontId="1" borderId="15" xfId="0" applyNumberFormat="true" applyFont="true" applyBorder="true">
      <alignment horizontal="left" vertical="center"/>
    </xf>
    <xf numFmtId="197" fontId="1" borderId="8" xfId="0" applyNumberFormat="true" applyFont="true" applyBorder="true">
      <alignment vertical="center"/>
    </xf>
    <xf numFmtId="200" fontId="5" borderId="8" xfId="0" applyNumberFormat="true" applyFont="true" applyBorder="true"/>
    <xf numFmtId="200" fontId="5" borderId="9" xfId="0" applyNumberFormat="true" applyFont="true" applyBorder="true"/>
    <xf numFmtId="197" fontId="1" borderId="8" xfId="0" applyNumberFormat="true" applyFont="true" applyBorder="true">
      <alignment vertical="center" wrapText="true"/>
    </xf>
    <xf numFmtId="0" fontId="1" borderId="8" xfId="0" applyFont="true" applyBorder="true">
      <alignment vertical="center" wrapText="true"/>
    </xf>
    <xf numFmtId="197" fontId="1" borderId="9" xfId="0" applyNumberFormat="true" applyFont="true" applyBorder="true">
      <alignment horizontal="left" vertical="center"/>
    </xf>
    <xf numFmtId="197" fontId="1" borderId="0" xfId="0" applyNumberFormat="true" applyFont="true">
      <alignment horizontal="center"/>
    </xf>
    <xf numFmtId="197" fontId="1" borderId="8" xfId="0" applyNumberFormat="true"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F11" sqref="F11:G11"/>
    </sheetView>
  </sheetViews>
  <sheetFormatPr customHeight="false" defaultColWidth="9.28125" defaultRowHeight="15"/>
  <cols>
    <col min="1" max="1" bestFit="false" customWidth="true" width="13.2109375" hidden="false" outlineLevel="0"/>
    <col min="2" max="2" bestFit="false" customWidth="true" width="21.2109375" hidden="false" outlineLevel="0"/>
    <col min="3" max="3" bestFit="false" customWidth="true" width="15.2109375" hidden="false" outlineLevel="0"/>
    <col min="4" max="4" bestFit="false" customWidth="true" width="15.3515625" hidden="false" outlineLevel="0"/>
    <col min="5" max="5" bestFit="false" customWidth="true" width="14.2109375" hidden="false" outlineLevel="0"/>
    <col min="6" max="6" bestFit="false" customWidth="true" width="8.2109375" hidden="false" outlineLevel="0"/>
    <col min="7" max="7" bestFit="false" customWidth="true" width="15.2109375" hidden="false" outlineLevel="0"/>
    <col min="8" max="8" bestFit="false" customWidth="true" width="18.2109375" hidden="false" outlineLevel="0"/>
    <col min="9" max="9" bestFit="false" customWidth="true" width="28.3515625" hidden="false" outlineLevel="0"/>
    <col min="10" max="50" bestFit="false" customWidth="true" width="11.2109375" hidden="false" outlineLevel="0"/>
  </cols>
  <sheetData>
    <row r="1" ht="18" customHeight="true">
      <c r="A1" s="1" t="s">
        <v>0</v>
      </c>
      <c r="B1" s="22"/>
      <c r="C1" s="19"/>
      <c r="D1" s="19"/>
      <c r="E1" s="19"/>
      <c r="F1" s="19"/>
      <c r="G1" s="60"/>
      <c r="H1" s="1" t="s">
        <v>33</v>
      </c>
      <c r="I1" s="1" t="s">
        <v>37</v>
      </c>
      <c r="J1" s="77"/>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row>
    <row r="2" ht="18" customHeight="true">
      <c r="A2" s="1" t="s">
        <v>1</v>
      </c>
      <c r="B2" s="23" t="s">
        <v>18</v>
      </c>
      <c r="C2" s="33"/>
      <c r="D2" s="33"/>
      <c r="E2" s="33"/>
      <c r="F2" s="51"/>
      <c r="G2" s="15"/>
      <c r="H2" s="1" t="s">
        <v>34</v>
      </c>
      <c r="I2" s="63" t="s">
        <v>38</v>
      </c>
      <c r="J2" s="77"/>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row>
    <row r="3" ht="20.1" customHeight="true">
      <c r="A3" s="2"/>
      <c r="B3" s="2"/>
      <c r="C3" s="2"/>
      <c r="D3" s="2"/>
      <c r="E3" s="2"/>
      <c r="F3" s="2"/>
      <c r="G3" s="2"/>
      <c r="H3" s="2"/>
      <c r="I3" s="2"/>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row>
    <row r="4" ht="27.75" customHeight="true">
      <c r="A4" s="3" t="s">
        <v>2</v>
      </c>
      <c r="B4" s="3"/>
      <c r="C4" s="3"/>
      <c r="D4" s="3"/>
      <c r="E4" s="3"/>
      <c r="F4" s="3"/>
      <c r="G4" s="3"/>
      <c r="H4" s="3"/>
      <c r="I4" s="3"/>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row>
    <row r="5" ht="9.6" customHeight="true">
      <c r="A5" s="4"/>
      <c r="B5" s="4"/>
      <c r="C5" s="4"/>
      <c r="D5" s="4"/>
      <c r="E5" s="4"/>
      <c r="F5" s="4"/>
      <c r="G5" s="4"/>
      <c r="H5" s="4"/>
      <c r="I5" s="4"/>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row>
    <row r="6" ht="20.1" customHeight="true">
      <c r="A6" s="5"/>
      <c r="B6" s="5"/>
      <c r="C6" s="5"/>
      <c r="D6" s="33"/>
      <c r="E6" s="8" t="s">
        <v>27</v>
      </c>
      <c r="F6" s="52"/>
      <c r="G6" s="52"/>
      <c r="H6" s="5"/>
      <c r="I6" s="64" t="s">
        <v>39</v>
      </c>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row>
    <row r="7" ht="20.1" customHeight="true">
      <c r="A7" s="6"/>
      <c r="B7" s="10"/>
      <c r="C7" s="34"/>
      <c r="D7" s="42"/>
      <c r="E7" s="48" t="s">
        <v>28</v>
      </c>
      <c r="F7" s="48"/>
      <c r="G7" s="61"/>
      <c r="H7" s="62"/>
      <c r="I7" s="65"/>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row>
    <row r="8" ht="20.1" customHeight="true">
      <c r="A8" s="7" t="s">
        <v>3</v>
      </c>
      <c r="B8" s="24"/>
      <c r="C8" s="28" t="s">
        <v>23</v>
      </c>
      <c r="D8" s="27" t="s">
        <v>24</v>
      </c>
      <c r="E8" s="27" t="s">
        <v>29</v>
      </c>
      <c r="F8" s="27" t="s">
        <v>30</v>
      </c>
      <c r="G8" s="27"/>
      <c r="H8" s="27" t="s">
        <v>35</v>
      </c>
      <c r="I8" s="66" t="s">
        <v>40</v>
      </c>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row>
    <row r="9" ht="20.1" customHeight="true">
      <c r="A9" s="8" t="s">
        <v>4</v>
      </c>
      <c r="B9" s="25"/>
      <c r="C9" s="35"/>
      <c r="D9" s="35"/>
      <c r="E9" s="35"/>
      <c r="F9" s="53" t="s">
        <v>31</v>
      </c>
      <c r="G9" s="53"/>
      <c r="H9" s="53" t="s">
        <v>36</v>
      </c>
      <c r="I9" s="67"/>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row>
    <row r="10" ht="20.1" customHeight="true">
      <c r="A10" s="9" t="s">
        <v>5</v>
      </c>
      <c r="B10" s="26"/>
      <c r="C10" s="36"/>
      <c r="D10" s="43" t="n">
        <f>D26</f>
        <v>4724.739</v>
      </c>
      <c r="E10" s="43" t="n">
        <v>0</v>
      </c>
      <c r="F10" s="43" t="n">
        <f>F26</f>
        <v>4724.739</v>
      </c>
      <c r="G10" s="43"/>
      <c r="H10" s="43" t="n">
        <v>0</v>
      </c>
      <c r="I10" s="68"/>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row>
    <row r="11" ht="20.1" customHeight="true">
      <c r="A11" s="10"/>
      <c r="B11" s="27"/>
      <c r="C11" s="37"/>
      <c r="D11" s="44" t="n">
        <v>0</v>
      </c>
      <c r="E11" s="49" t="n">
        <v>0</v>
      </c>
      <c r="F11" s="49" t="n">
        <v>0</v>
      </c>
      <c r="G11" s="49"/>
      <c r="H11" s="49" t="n">
        <v>0</v>
      </c>
      <c r="I11" s="6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row>
    <row r="12" ht="20.1" customHeight="true">
      <c r="A12" s="11" t="s">
        <v>6</v>
      </c>
      <c r="B12" s="28" t="s">
        <v>19</v>
      </c>
      <c r="C12" s="38"/>
      <c r="D12" s="45"/>
      <c r="E12" s="50"/>
      <c r="F12" s="50"/>
      <c r="G12" s="50"/>
      <c r="H12" s="50"/>
      <c r="I12" s="70"/>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row>
    <row r="13" ht="20.1" customHeight="true">
      <c r="A13" s="12"/>
      <c r="B13" s="28" t="s">
        <v>4</v>
      </c>
      <c r="C13" s="39"/>
      <c r="D13" s="39"/>
      <c r="E13" s="39"/>
      <c r="F13" s="54"/>
      <c r="G13" s="54"/>
      <c r="H13" s="54"/>
      <c r="I13" s="70"/>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row>
    <row r="14" ht="20.1" customHeight="true">
      <c r="A14" s="11" t="s">
        <v>7</v>
      </c>
      <c r="B14" s="29"/>
      <c r="C14" s="38"/>
      <c r="D14" s="46"/>
      <c r="E14" s="38"/>
      <c r="F14" s="55"/>
      <c r="G14" s="55"/>
      <c r="H14" s="55"/>
      <c r="I14" s="70"/>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row>
    <row r="15" ht="20.1" customHeight="true">
      <c r="A15" s="13"/>
      <c r="B15" s="30"/>
      <c r="C15" s="35"/>
      <c r="D15" s="35"/>
      <c r="E15" s="35"/>
      <c r="F15" s="56"/>
      <c r="G15" s="56"/>
      <c r="H15" s="56"/>
      <c r="I15" s="67"/>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row>
    <row r="16" ht="20.1" customHeight="true">
      <c r="A16" s="10"/>
      <c r="B16" s="27"/>
      <c r="C16" s="34"/>
      <c r="D16" s="44" t="n">
        <v>0</v>
      </c>
      <c r="E16" s="49" t="n">
        <v>0</v>
      </c>
      <c r="F16" s="49" t="n">
        <v>0</v>
      </c>
      <c r="G16" s="49"/>
      <c r="H16" s="49" t="n">
        <v>0</v>
      </c>
      <c r="I16" s="65"/>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row>
    <row r="17" ht="20.1" customHeight="true">
      <c r="A17" s="11" t="s">
        <v>8</v>
      </c>
      <c r="B17" s="28" t="s">
        <v>19</v>
      </c>
      <c r="C17" s="38"/>
      <c r="D17" s="45"/>
      <c r="E17" s="50"/>
      <c r="F17" s="50"/>
      <c r="G17" s="50"/>
      <c r="H17" s="50"/>
      <c r="I17" s="71"/>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row>
    <row r="18" ht="20.1" customHeight="true">
      <c r="A18" s="12"/>
      <c r="B18" s="28" t="s">
        <v>4</v>
      </c>
      <c r="C18" s="38"/>
      <c r="D18" s="39"/>
      <c r="E18" s="39"/>
      <c r="F18" s="55"/>
      <c r="G18" s="55"/>
      <c r="H18" s="54"/>
      <c r="I18" s="71"/>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row>
    <row r="19" ht="20.1" customHeight="true">
      <c r="A19" s="11" t="s">
        <v>9</v>
      </c>
      <c r="B19" s="29"/>
      <c r="C19" s="38"/>
      <c r="D19" s="38"/>
      <c r="E19" s="38"/>
      <c r="F19" s="55"/>
      <c r="G19" s="55"/>
      <c r="H19" s="55"/>
      <c r="I19" s="71"/>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row>
    <row r="20" ht="20.1" customHeight="true">
      <c r="A20" s="14"/>
      <c r="B20" s="30"/>
      <c r="C20" s="35"/>
      <c r="D20" s="35"/>
      <c r="E20" s="35"/>
      <c r="F20" s="56"/>
      <c r="G20" s="56"/>
      <c r="H20" s="56"/>
      <c r="I20" s="72"/>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row>
    <row r="21" ht="20.1" customHeight="true">
      <c r="A21" s="10"/>
      <c r="B21" s="27"/>
      <c r="C21" s="34"/>
      <c r="D21" s="44" t="n">
        <v>0</v>
      </c>
      <c r="E21" s="49" t="n">
        <v>0</v>
      </c>
      <c r="F21" s="49" t="n">
        <v>0</v>
      </c>
      <c r="G21" s="49"/>
      <c r="H21" s="49" t="n">
        <v>0</v>
      </c>
      <c r="I21" s="65"/>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row>
    <row r="22" ht="20.1" customHeight="true">
      <c r="A22" s="11" t="s">
        <v>10</v>
      </c>
      <c r="B22" s="28" t="s">
        <v>19</v>
      </c>
      <c r="C22" s="40"/>
      <c r="D22" s="45"/>
      <c r="E22" s="50"/>
      <c r="F22" s="50"/>
      <c r="G22" s="50"/>
      <c r="H22" s="50"/>
      <c r="I22" s="70"/>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row>
    <row r="23" ht="20.1" customHeight="true">
      <c r="A23" s="12"/>
      <c r="B23" s="28" t="s">
        <v>4</v>
      </c>
      <c r="C23" s="39"/>
      <c r="D23" s="39"/>
      <c r="E23" s="39"/>
      <c r="F23" s="54"/>
      <c r="G23" s="54"/>
      <c r="H23" s="54"/>
      <c r="I23" s="70"/>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row>
    <row r="24" ht="20.1" customHeight="true">
      <c r="A24" s="11" t="s">
        <v>11</v>
      </c>
      <c r="B24" s="29"/>
      <c r="C24" s="38"/>
      <c r="D24" s="38"/>
      <c r="E24" s="38"/>
      <c r="F24" s="55"/>
      <c r="G24" s="55"/>
      <c r="H24" s="55"/>
      <c r="I24" s="70"/>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row>
    <row r="25" ht="20.1" customHeight="true">
      <c r="A25" s="15"/>
      <c r="B25" s="30"/>
      <c r="C25" s="35"/>
      <c r="D25" s="35"/>
      <c r="E25" s="35"/>
      <c r="F25" s="56"/>
      <c r="G25" s="56"/>
      <c r="H25" s="56"/>
      <c r="I25" s="67"/>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row>
    <row r="26" ht="20.1" customHeight="true">
      <c r="A26" s="16"/>
      <c r="B26" s="27" t="s">
        <v>19</v>
      </c>
      <c r="C26" s="34"/>
      <c r="D26" s="34" t="n">
        <f>SUM(D27:D28)</f>
        <v>4724.739</v>
      </c>
      <c r="E26" s="49" t="n">
        <v>0</v>
      </c>
      <c r="F26" s="57" t="n">
        <f>SUM(F27:G28)</f>
        <v>4724.739</v>
      </c>
      <c r="G26" s="57"/>
      <c r="H26" s="49" t="n">
        <v>0</v>
      </c>
      <c r="I26" s="65"/>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row>
    <row r="27" ht="49.5" customHeight="true">
      <c r="A27" s="11" t="s">
        <v>12</v>
      </c>
      <c r="B27" s="31" t="s">
        <v>20</v>
      </c>
      <c r="C27" s="39"/>
      <c r="D27" s="38" t="n">
        <f>1064504/1000</f>
        <v>1064.504</v>
      </c>
      <c r="E27" s="50" t="n">
        <v>0</v>
      </c>
      <c r="F27" s="54" t="n">
        <v>1064.504</v>
      </c>
      <c r="G27" s="54"/>
      <c r="H27" s="50" t="n">
        <v>0</v>
      </c>
      <c r="I27" s="73" t="s">
        <v>41</v>
      </c>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row>
    <row r="28" ht="76.5" customHeight="true">
      <c r="A28" s="11" t="s">
        <v>13</v>
      </c>
      <c r="B28" s="31" t="s">
        <v>21</v>
      </c>
      <c r="C28" s="38"/>
      <c r="D28" s="38" t="n">
        <f>3660235/1000</f>
        <v>3660.235</v>
      </c>
      <c r="E28" s="50" t="n">
        <v>0</v>
      </c>
      <c r="F28" s="55" t="n">
        <v>3660.235</v>
      </c>
      <c r="G28" s="55"/>
      <c r="H28" s="50" t="n">
        <v>0</v>
      </c>
      <c r="I28" s="74" t="s">
        <v>42</v>
      </c>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row>
    <row r="29" ht="16.5" customHeight="true">
      <c r="A29" s="11" t="s">
        <v>11</v>
      </c>
      <c r="B29" s="29"/>
      <c r="C29" s="38"/>
      <c r="D29" s="38"/>
      <c r="E29" s="38"/>
      <c r="F29" s="55"/>
      <c r="G29" s="55"/>
      <c r="H29" s="55"/>
      <c r="I29" s="70"/>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row>
    <row r="30" ht="20.1" customHeight="true">
      <c r="A30" s="14" t="s">
        <v>14</v>
      </c>
      <c r="B30" s="30"/>
      <c r="C30" s="30"/>
      <c r="D30" s="30"/>
      <c r="E30" s="30"/>
      <c r="F30" s="58"/>
      <c r="G30" s="58"/>
      <c r="H30" s="58"/>
      <c r="I30" s="75"/>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row>
    <row r="31" ht="20.1" customHeight="true">
      <c r="A31" s="17" t="s">
        <v>15</v>
      </c>
      <c r="B31" s="32" t="s">
        <v>22</v>
      </c>
      <c r="C31" s="41"/>
      <c r="D31" s="17" t="s">
        <v>25</v>
      </c>
      <c r="E31" s="41"/>
      <c r="F31" s="17" t="s">
        <v>32</v>
      </c>
      <c r="G31" s="2"/>
      <c r="H31" s="41"/>
      <c r="I31" s="32" t="s">
        <v>43</v>
      </c>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row>
    <row r="32" ht="16.5" customHeight="true">
      <c r="A32" s="18"/>
      <c r="B32" s="18"/>
      <c r="C32" s="18"/>
      <c r="D32" s="47" t="s">
        <v>26</v>
      </c>
      <c r="E32" s="18"/>
      <c r="F32" s="59"/>
      <c r="G32" s="18"/>
      <c r="H32" s="18"/>
      <c r="I32" s="18"/>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row>
    <row r="33" ht="16.5" customHeight="true">
      <c r="A33" s="19"/>
      <c r="B33" s="19"/>
      <c r="C33" s="19"/>
      <c r="D33" s="19"/>
      <c r="E33" s="19"/>
      <c r="F33" s="19"/>
      <c r="G33" s="19"/>
      <c r="H33" s="19"/>
      <c r="I33" s="76"/>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row>
    <row r="34" ht="16.5" customHeight="true">
      <c r="A34" s="20" t="s">
        <v>16</v>
      </c>
      <c r="B34" s="20"/>
      <c r="C34" s="20"/>
      <c r="D34" s="20"/>
      <c r="E34" s="20"/>
      <c r="F34" s="20"/>
      <c r="G34" s="20"/>
      <c r="H34" s="20"/>
      <c r="I34" s="20"/>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row>
    <row r="35" ht="16.5" customHeight="true">
      <c r="A35" s="20" t="s">
        <v>17</v>
      </c>
      <c r="B35" s="20"/>
      <c r="C35" s="20"/>
      <c r="D35" s="20"/>
      <c r="E35" s="20"/>
      <c r="F35" s="20"/>
      <c r="G35" s="20"/>
      <c r="H35" s="20"/>
      <c r="I35" s="20"/>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row>
    <row r="36" ht="16.5" customHeight="true">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row>
    <row r="37" ht="16.5" customHeight="true">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row>
    <row r="38" ht="16.5" customHeight="true">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row>
    <row r="39" ht="16.5" customHeight="true">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row>
    <row r="40" ht="16.5" customHeight="true">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row>
    <row r="41" ht="16.5" customHeight="true">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row>
    <row r="42" ht="16.5" customHeight="true">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row>
    <row r="43" ht="16.5" customHeight="true">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row>
    <row r="44" ht="16.5" customHeight="true">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row>
    <row r="45" ht="16.5" customHeight="true">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row>
    <row r="46" ht="16.5" customHeight="true">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row>
    <row r="47" ht="16.5" customHeight="true">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row>
    <row r="48" ht="16.5" customHeight="true">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row>
    <row r="49" ht="16.5" customHeight="true">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row>
    <row r="50" ht="16.5" customHeight="true">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row>
    <row r="51" ht="16.5" customHeight="true">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row>
    <row r="52" ht="16.5" customHeight="true">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row>
    <row r="53" ht="16.5" customHeight="true">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row>
    <row r="54" ht="16.5" customHeight="true">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row>
    <row r="55" ht="16.5" customHeight="true">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row>
    <row r="56" ht="16.5" customHeight="true">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row>
    <row r="57" ht="16.5" customHeight="true">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row>
    <row r="58" ht="16.5" customHeight="true">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row>
    <row r="59" ht="16.5" customHeight="true">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row>
    <row r="60" ht="16.5" customHeight="true">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row>
    <row r="61" ht="16.5" customHeight="true">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row>
    <row r="62" ht="16.5" customHeight="true">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row>
    <row r="63" ht="16.5" customHeight="true">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row>
    <row r="64" ht="16.5" customHeight="true">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row>
    <row r="65" ht="16.5" customHeight="true">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row>
    <row r="66" ht="16.5" customHeight="true">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row>
    <row r="67" ht="16.5" customHeight="true">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row>
    <row r="68" ht="16.5" customHeight="true">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row>
    <row r="69" ht="16.5" customHeight="true">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row>
    <row r="70" ht="16.5" customHeight="true">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row>
    <row r="71" ht="16.5" customHeight="true">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row>
    <row r="72" ht="16.5" customHeight="true">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row>
    <row r="73" ht="16.5" customHeight="true">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row>
    <row r="74" ht="16.5" customHeight="true">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row>
    <row r="75" ht="16.5" customHeight="true">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row>
    <row r="76" ht="16.5" customHeight="true">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row>
    <row r="77" ht="16.5" customHeight="true">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row>
    <row r="78" ht="16.5" customHeight="true">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row>
    <row r="79" ht="16.5" customHeight="true">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row>
    <row r="80" ht="16.5" customHeight="true">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row>
    <row r="81" ht="16.5" customHeight="true">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row>
    <row r="82" ht="16.5" customHeight="true">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row>
    <row r="83" ht="16.5" customHeight="true">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row>
    <row r="84" ht="16.5" customHeight="true">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row>
    <row r="85" ht="16.5" customHeight="true">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row>
    <row r="86" ht="16.5" customHeight="true">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row>
    <row r="87" ht="16.5" customHeight="true">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row>
    <row r="88" ht="16.5" customHeight="true">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row>
    <row r="89" ht="16.5" customHeight="true">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row>
    <row r="90" ht="16.5" customHeight="true">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row>
    <row r="91" ht="16.5" customHeight="true">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row>
    <row r="92" ht="16.5" customHeight="true">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row>
    <row r="93" ht="16.5" customHeight="true">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row>
    <row r="94" ht="16.5" customHeight="true">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row>
    <row r="95" ht="16.5" customHeight="true">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row>
    <row r="96" ht="16.5" customHeight="true">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row>
    <row r="97" ht="16.5" customHeight="true">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row>
    <row r="98" ht="16.5" customHeight="true">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row>
    <row r="99" ht="16.5" customHeight="true">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row>
    <row r="100" ht="16.5" customHeight="true">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row>
    <row r="101" ht="16.5" customHeight="true">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row>
    <row r="102" ht="16.5" customHeight="true">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row>
    <row r="103" ht="16.5" customHeight="true">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row>
    <row r="104" ht="16.5" customHeight="true">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row>
    <row r="105" ht="16.5" customHeight="true">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row>
    <row r="106" ht="16.5" customHeight="true">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row>
    <row r="107" ht="16.5" customHeight="true">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row>
    <row r="108" ht="16.5" customHeight="true">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row>
    <row r="109" ht="16.5" customHeight="true">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row>
    <row r="110" ht="16.5" customHeight="true">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row>
    <row r="111" ht="16.5" customHeight="true">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row>
    <row r="112" ht="16.5" customHeight="true">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row>
    <row r="113" ht="16.5" customHeight="true">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row>
    <row r="114" ht="16.5" customHeight="true">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row>
    <row r="115" ht="16.5" customHeight="true">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row>
    <row r="116" ht="16.5" customHeight="true">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row>
    <row r="117" ht="16.5" customHeight="true">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row>
    <row r="118" ht="16.5" customHeight="true">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row>
    <row r="119" ht="16.5" customHeight="true">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row>
    <row r="120" ht="16.5" customHeight="true">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row>
    <row r="121" ht="16.5" customHeight="true">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row>
    <row r="122" ht="16.5" customHeight="true">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row>
    <row r="123" ht="16.5" customHeight="true">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row>
    <row r="124" ht="16.5" customHeight="true">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row>
    <row r="125" ht="16.5" customHeight="true">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row>
    <row r="126" ht="16.5" customHeight="true">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row>
    <row r="127" ht="16.5" customHeight="true">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row>
    <row r="128" ht="16.5" customHeight="true">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row>
    <row r="129" ht="16.5" customHeight="true">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row>
    <row r="130" ht="16.5" customHeight="true">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row>
    <row r="131" ht="16.5" customHeight="true">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row>
    <row r="132" ht="16.5" customHeight="true">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row>
    <row r="133" ht="16.5" customHeight="true">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row>
    <row r="134" ht="16.5" customHeight="true">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row>
    <row r="135" ht="16.5" customHeight="true">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row>
    <row r="136" ht="16.5" customHeight="true">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row>
    <row r="137" ht="16.5" customHeight="true">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row>
    <row r="138" ht="16.5" customHeight="true">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row>
    <row r="139" ht="16.5" customHeight="true">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row>
    <row r="140" ht="16.5" customHeight="true">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row>
    <row r="141" ht="16.5" customHeight="true">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row>
    <row r="142" ht="16.5" customHeight="true">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row>
    <row r="143" ht="16.5" customHeight="true">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row>
    <row r="144" ht="16.5" customHeight="true">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row>
    <row r="145" ht="16.5" customHeight="true">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row>
    <row r="146" ht="16.5" customHeight="true">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row>
    <row r="147" ht="16.5" customHeight="true">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row>
    <row r="148" ht="16.5" customHeight="true">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row>
    <row r="149" ht="16.5" customHeight="true">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row>
    <row r="150" ht="16.5" customHeight="true">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row>
    <row r="151" ht="16.5" customHeight="true">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row>
    <row r="152" ht="16.5" customHeight="true">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row>
    <row r="153" ht="16.5" customHeight="true">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row>
    <row r="154" ht="16.5" customHeight="true">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row>
    <row r="155" ht="16.5" customHeight="true">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row>
    <row r="156" ht="16.5" customHeight="true">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row>
    <row r="157" ht="16.5" customHeight="true">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row>
    <row r="158" ht="16.5" customHeight="true">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row>
    <row r="159" ht="16.5" customHeight="true">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row>
    <row r="160" ht="16.5" customHeight="true">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row>
    <row r="161" ht="16.5" customHeight="true">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row>
    <row r="162" ht="16.5" customHeight="true">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row>
    <row r="163" ht="16.5" customHeight="true">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row>
    <row r="164" ht="16.5" customHeight="true">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row>
    <row r="165" ht="16.5" customHeight="true">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row>
    <row r="166" ht="16.5" customHeight="true">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row>
    <row r="167" ht="16.5" customHeight="true">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row>
    <row r="168" ht="16.5" customHeight="true">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row>
    <row r="169" ht="16.5" customHeight="true">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row>
    <row r="170" ht="16.5" customHeight="true">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row>
    <row r="171" ht="16.5" customHeight="true">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row>
    <row r="172" ht="16.5" customHeight="true">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row>
    <row r="173" ht="16.5" customHeight="true">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row>
    <row r="174" ht="16.5" customHeight="true">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row>
    <row r="175" ht="16.5" customHeight="true">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row>
    <row r="176" ht="16.5" customHeight="true">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row>
    <row r="177" ht="16.5" customHeight="true">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row>
    <row r="178" ht="16.5" customHeight="true">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row>
    <row r="179" ht="16.5" customHeight="true">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row>
    <row r="180" ht="16.5" customHeight="true">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row>
    <row r="181" ht="16.5" customHeight="true">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row>
    <row r="182" ht="16.5" customHeight="true">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row>
    <row r="183" ht="16.5" customHeight="true">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row>
    <row r="184" ht="16.5" customHeight="true">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row>
    <row r="185" ht="16.5" customHeight="true">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row>
    <row r="186" ht="16.5" customHeight="true">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row>
    <row r="187" ht="16.5" customHeight="true">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row>
    <row r="188" ht="16.5" customHeight="true">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row>
    <row r="189" ht="16.5" customHeight="true">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row>
    <row r="190" ht="16.5" customHeight="true">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row>
    <row r="191" ht="16.5" customHeight="true">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row>
    <row r="192" ht="16.5" customHeight="true">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row>
    <row r="193" ht="16.5" customHeight="true">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row>
    <row r="194" ht="16.5" customHeight="true">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row>
    <row r="195" ht="16.5" customHeight="true">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row>
    <row r="196" ht="16.5" customHeight="true">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row>
    <row r="197" ht="16.5" customHeight="true">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row>
    <row r="198" ht="16.5" customHeight="true">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row>
    <row r="199" ht="16.5" customHeight="true">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row>
    <row r="200" ht="16.5" customHeight="true">
      <c r="A200" s="21"/>
      <c r="B200" s="21"/>
      <c r="C200" s="21"/>
      <c r="D200" s="21"/>
      <c r="E200" s="21"/>
      <c r="F200" s="21"/>
      <c r="G200" s="21"/>
      <c r="H200" s="21"/>
      <c r="I200" s="21"/>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row>
  </sheetData>
  <mergeCells>
    <mergeCell ref="F14:G14"/>
    <mergeCell ref="F13:G13"/>
    <mergeCell ref="F12:G12"/>
    <mergeCell ref="F11:G11"/>
    <mergeCell ref="A4:I4"/>
    <mergeCell ref="A10:B10"/>
    <mergeCell ref="A9:B9"/>
    <mergeCell ref="A8:B8"/>
    <mergeCell ref="F8:G8"/>
    <mergeCell ref="F9:G9"/>
    <mergeCell ref="F10:G10"/>
    <mergeCell ref="F15:G15"/>
    <mergeCell ref="F20:G20"/>
    <mergeCell ref="F21:G21"/>
    <mergeCell ref="F16:G16"/>
    <mergeCell ref="F18:G18"/>
    <mergeCell ref="F17:G17"/>
    <mergeCell ref="F19:G19"/>
    <mergeCell ref="F22:G22"/>
    <mergeCell ref="A34:I34"/>
    <mergeCell ref="A35:I35"/>
    <mergeCell ref="F28:G28"/>
    <mergeCell ref="F30:G30"/>
    <mergeCell ref="F29:G29"/>
    <mergeCell ref="F27:G27"/>
    <mergeCell ref="F23:G23"/>
    <mergeCell ref="F26:G26"/>
    <mergeCell ref="F24:G24"/>
    <mergeCell ref="F25:G25"/>
  </mergeCells>
  <dataValidations count="26">
    <dataValidation type="decimal" errorStyle="warning" operator="equal" allowBlank="0" showInputMessage="1" showErrorMessage="1" errorTitle="" error="{2}" promptTitle="" prompt="" sqref="A4:A4">
      <formula1>"='_水土保持設施損失情形_搶修_復建_經費依災害種類.水土保持設施別分$0_3_0$A114000a043'"</formula1>
      <formula2>k-SmartTag-statCourseNo</formula2>
    </dataValidation>
    <dataValidation type="decimal" errorStyle="warning" operator="equal" allowBlank="0" showInputMessage="1" showErrorMessage="1" errorTitle="" error="{2}" promptTitle="" prompt="" sqref="A11:A11">
      <formula1>"='地震$0_10_0$1101900001'"</formula1>
      <formula2>k-SmartTag-muti1</formula2>
    </dataValidation>
    <dataValidation type="decimal" errorStyle="warning" operator="equal" allowBlank="0" showInputMessage="1" showErrorMessage="1" errorTitle="" error="{2}" promptTitle="" prompt="" sqref="A16:A16">
      <formula1>"='颱風$0_15_0$1101900002'"</formula1>
      <formula2>k-SmartTag-muti1</formula2>
    </dataValidation>
    <dataValidation type="decimal" errorStyle="warning" operator="equal" allowBlank="0" showInputMessage="1" showErrorMessage="1" errorTitle="" error="{2}" promptTitle="" prompt="" sqref="A21:A21">
      <formula1>"='水災$0_20_0$1101900003'"</formula1>
      <formula2>k-SmartTag-muti1</formula2>
    </dataValidation>
    <dataValidation type="decimal" errorStyle="warning" operator="equal" allowBlank="0" showInputMessage="1" showErrorMessage="1" errorTitle="" error="{2}" promptTitle="" prompt="" sqref="A26:A26">
      <formula1>"='其他災害$0_25_0$1101900004'"</formula1>
      <formula2>k-SmartTag-muti1</formula2>
    </dataValidation>
    <dataValidation type="decimal" errorStyle="warning" operator="equal" allowBlank="0" showInputMessage="1" showErrorMessage="1" errorTitle="" error="{2}" promptTitle="" prompt="" sqref="E6:E6">
      <formula1>"='中華民國113年度$0_5_4$2024'"</formula1>
      <formula2>k-SmartTag-date</formula2>
    </dataValidation>
    <dataValidation type="decimal" errorStyle="warning" operator="equal" allowBlank="0" showInputMessage="1" showErrorMessage="1" errorTitle="" error="{2}" promptTitle="" prompt="" sqref="E8:E8">
      <formula1>"='農路$0_7_4$1102000001'"</formula1>
      <formula2>k-SmartTag-muti2</formula2>
    </dataValidation>
    <dataValidation type="decimal" errorStyle="warning" operator="equal" allowBlank="0" showInputMessage="1" showErrorMessage="1" errorTitle="" error="" promptTitle="" prompt="" sqref="E26:H26 E21:H21 E16:H16 E11:H11">
      <formula1>"='$SmartTag'"</formula1>
      <formula2>k-SmartTag-DataRegion</formula2>
    </dataValidation>
    <dataValidation type="decimal" errorStyle="warning" operator="equal" allowBlank="0" showInputMessage="1" showErrorMessage="1" errorTitle="" error="" promptTitle="" prompt="" sqref="E26:H26 E21:H21 E16:H16 E11:H11">
      <formula1>"='$SmartTag'"</formula1>
      <formula2>k-SmartTag-DataRegion</formula2>
    </dataValidation>
    <dataValidation type="decimal" errorStyle="warning" operator="equal" allowBlank="0" showInputMessage="1" showErrorMessage="1" errorTitle="" error="" promptTitle="" prompt="" sqref="E26:H26 E21:H21 E16:H16 E11:H11">
      <formula1>"='$SmartTag'"</formula1>
      <formula2>k-SmartTag-DataRegion</formula2>
    </dataValidation>
    <dataValidation type="decimal" errorStyle="warning" operator="equal" allowBlank="0" showInputMessage="1" showErrorMessage="1" errorTitle="" error="" promptTitle="" prompt="" sqref="E26:H26 E21:H21 E16:H16 E11:H11">
      <formula1>"='$SmartTag'"</formula1>
      <formula2>k-SmartTag-DataRegion</formula2>
    </dataValidation>
    <dataValidation type="decimal" errorStyle="warning" operator="equal" allowBlank="0" showInputMessage="1" showErrorMessage="1" errorTitle="" error="{2}" promptTitle="" prompt="" sqref="F8:F8">
      <formula1>"='治山防災設施$0_7_5$1102000002'"</formula1>
      <formula2>k-SmartTag-muti2</formula2>
    </dataValidation>
    <dataValidation type="decimal" errorStyle="warning" operator="equal" allowBlank="0" showInputMessage="1" showErrorMessage="1" errorTitle="" error="" promptTitle="" prompt="" sqref="E26:H26 E21:H21 E16:H16 E11:H11">
      <formula1>"='$SmartTag'"</formula1>
      <formula2>k-SmartTag-DataRegion</formula2>
    </dataValidation>
    <dataValidation type="decimal" errorStyle="warning" operator="equal" allowBlank="0" showInputMessage="1" showErrorMessage="1" errorTitle="" error="" promptTitle="" prompt="" sqref="E26:H26 E21:H21 E16:H16 E11:H11">
      <formula1>"='$SmartTag'"</formula1>
      <formula2>k-SmartTag-DataRegion</formula2>
    </dataValidation>
    <dataValidation type="decimal" errorStyle="warning" operator="equal" allowBlank="0" showInputMessage="1" showErrorMessage="1" errorTitle="" error="" promptTitle="" prompt="" sqref="E26:H26 E21:H21 E16:H16 E11:H11">
      <formula1>"='$SmartTag'"</formula1>
      <formula2>k-SmartTag-DataRegion</formula2>
    </dataValidation>
    <dataValidation type="decimal" errorStyle="warning" operator="equal" allowBlank="0" showInputMessage="1" showErrorMessage="1" errorTitle="" error="" promptTitle="" prompt="" sqref="E26:H26 E21:H21 E16:H16 E11:H11">
      <formula1>"='$SmartTag'"</formula1>
      <formula2>k-SmartTag-DataRegion</formula2>
    </dataValidation>
    <dataValidation type="decimal" errorStyle="warning" operator="equal" allowBlank="0" showInputMessage="1" showErrorMessage="1" errorTitle="" error="" promptTitle="" prompt="" sqref="E26:H26 E21:H21 E16:H16 E11:H11">
      <formula1>"='$SmartTag'"</formula1>
      <formula2>k-SmartTag-DataRegion</formula2>
    </dataValidation>
    <dataValidation type="decimal" errorStyle="warning" operator="equal" allowBlank="0" showInputMessage="1" showErrorMessage="1" errorTitle="" error="" promptTitle="" prompt="" sqref="E26:H26 E21:H21 E16:H16 E11:H11">
      <formula1>"='$SmartTag'"</formula1>
      <formula2>k-SmartTag-DataRegion</formula2>
    </dataValidation>
    <dataValidation type="decimal" errorStyle="warning" operator="equal" allowBlank="0" showInputMessage="1" showErrorMessage="1" errorTitle="" error="" promptTitle="" prompt="" sqref="E26:H26 E21:H21 E16:H16 E11:H11">
      <formula1>"='$SmartTag'"</formula1>
      <formula2>k-SmartTag-DataRegion</formula2>
    </dataValidation>
    <dataValidation type="decimal" errorStyle="warning" operator="equal" allowBlank="0" showInputMessage="1" showErrorMessage="1" errorTitle="" error="" promptTitle="" prompt="" sqref="E26:H26 E21:H21 E16:H16 E11:H11">
      <formula1>"='$SmartTag'"</formula1>
      <formula2>k-SmartTag-DataRegion</formula2>
    </dataValidation>
    <dataValidation type="decimal" errorStyle="warning" operator="equal" allowBlank="0" showInputMessage="1" showErrorMessage="1" errorTitle="" error="{2}" promptTitle="" prompt="" sqref="H8:H8">
      <formula1>"='一般水土保持設施$0_7_7$1102000003'"</formula1>
      <formula2>k-SmartTag-muti2</formula2>
    </dataValidation>
    <dataValidation type="decimal" errorStyle="warning" operator="equal" allowBlank="0" showInputMessage="1" showErrorMessage="1" errorTitle="" error="" promptTitle="" prompt="" sqref="E26:H26 E21:H21 E16:H16 E11:H11">
      <formula1>"='$SmartTag'"</formula1>
      <formula2>k-SmartTag-DataRegion</formula2>
    </dataValidation>
    <dataValidation type="decimal" errorStyle="warning" operator="equal" allowBlank="0" showInputMessage="1" showErrorMessage="1" errorTitle="" error="" promptTitle="" prompt="" sqref="E26:H26 E21:H21 E16:H16 E11:H11">
      <formula1>"='$SmartTag'"</formula1>
      <formula2>k-SmartTag-DataRegion</formula2>
    </dataValidation>
    <dataValidation type="decimal" errorStyle="warning" operator="equal" allowBlank="0" showInputMessage="1" showErrorMessage="1" errorTitle="" error="" promptTitle="" prompt="" sqref="E26:H26 E21:H21 E16:H16 E11:H11">
      <formula1>"='$SmartTag'"</formula1>
      <formula2>k-SmartTag-DataRegion</formula2>
    </dataValidation>
    <dataValidation type="decimal" errorStyle="warning" operator="equal" allowBlank="0" showInputMessage="1" showErrorMessage="1" errorTitle="" error="" promptTitle="" prompt="" sqref="E26:H26 E21:H21 E16:H16 E11:H11">
      <formula1>"='$SmartTag'"</formula1>
      <formula2>k-SmartTag-DataRegion</formula2>
    </dataValidation>
    <dataValidation type="decimal" errorStyle="warning" operator="equal" allowBlank="0" showInputMessage="1" showErrorMessage="1" errorTitle="" error="{2}" promptTitle="" prompt="" sqref="I1:I1">
      <formula1>"='桃園市$0_0_8$010000068000'"</formula1>
      <formula2>k-SmartTag-place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