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A3" state="visible" r:id="rId1"/>
  </sheets>
</workbook>
</file>

<file path=xl/sharedStrings.xml><?xml version="1.0" encoding="utf-8"?>
<sst xmlns="http://schemas.openxmlformats.org/spreadsheetml/2006/main" count="45">
  <si>
    <t>公開類</t>
  </si>
  <si>
    <t>年度報</t>
  </si>
  <si>
    <t>桃園市區域排水環境營造工程</t>
  </si>
  <si>
    <t>中華民國113年度</t>
  </si>
  <si>
    <t>排水名稱</t>
  </si>
  <si>
    <t>總 計</t>
  </si>
  <si>
    <t>下埔仔溪排水幹線</t>
  </si>
  <si>
    <t>填  表</t>
  </si>
  <si>
    <t>資料來源：根據桃園市政府水務局資料彙編。</t>
  </si>
  <si>
    <t>填表說明：1.本表應於編製期限內經網際網路線上傳送至桃園市政府公務統計行政管理系統，並編製紙本1份送經濟部水利署。</t>
  </si>
  <si>
    <t xml:space="preserve">　　　　  2.編製報表時，各項修建工程數量應依實際施工情形分類，可不受工程費會計科目之影響，以免其數量與實際數量不符，另施工起訖年月以實際開工、完工日期為準。</t>
  </si>
  <si>
    <t>附    註：1.直轄市、縣（市）政府配合款：係辦理年度中央補助工程依現有法令，直轄市、縣（市）政府應配合之經費；「直轄市、縣(市)政府配合款」</t>
  </si>
  <si>
    <t xml:space="preserve">            若有填列經費，則前一欄位「中央經費」也必須有對應之經費。</t>
  </si>
  <si>
    <t xml:space="preserve">          2.直轄市、縣（市）政府自辦經費：除中央補助工程外，直轄市、縣（市）政府、鄉（鎮、市、區）自行籌措編列經費辦理工程之款項。</t>
  </si>
  <si>
    <t>次年3月15日前編報</t>
  </si>
  <si>
    <t>施工地點
(鄉鎮市區別)</t>
  </si>
  <si>
    <t>-</t>
  </si>
  <si>
    <t>桃園區</t>
  </si>
  <si>
    <t>工程名稱</t>
  </si>
  <si>
    <t>同安綠水巷工程</t>
  </si>
  <si>
    <t>審  核</t>
  </si>
  <si>
    <t>施工</t>
  </si>
  <si>
    <t>起年月</t>
  </si>
  <si>
    <t>111年7月</t>
  </si>
  <si>
    <t>訖年月</t>
  </si>
  <si>
    <t>113年8月</t>
  </si>
  <si>
    <t>工程內容</t>
  </si>
  <si>
    <t>排水路
(公尺)</t>
  </si>
  <si>
    <t>業務主管人員</t>
  </si>
  <si>
    <t>主辦統計人員</t>
  </si>
  <si>
    <t>其他
(處)</t>
  </si>
  <si>
    <t>工程決算數(新臺幣千元)</t>
  </si>
  <si>
    <t>總計</t>
  </si>
  <si>
    <t>中央經費</t>
  </si>
  <si>
    <t>機關首長</t>
  </si>
  <si>
    <t>直轄市、縣（市）政府配合款
註1</t>
  </si>
  <si>
    <t>編製機關</t>
  </si>
  <si>
    <t>表    號</t>
  </si>
  <si>
    <t>直轄市、縣（市）政府自辦經費
註2</t>
  </si>
  <si>
    <t>桃園市政府水務局</t>
  </si>
  <si>
    <t>20535-09-15-2</t>
  </si>
  <si>
    <t>其他</t>
  </si>
  <si>
    <t>主辦</t>
  </si>
  <si>
    <t>機關</t>
  </si>
  <si>
    <t>民國 114年3月10日編製</t>
  </si>
</sst>
</file>

<file path=xl/styles.xml><?xml version="1.0" encoding="utf-8"?>
<styleSheet xmlns="http://schemas.openxmlformats.org/spreadsheetml/2006/main">
  <numFmts count="1">
    <numFmt formatCode="_-* #,##0_-;\-* #,##0_-;_-* &quot;-&quot;_-;_-@_-" numFmtId="197"/>
  </numFmts>
  <fonts count="5">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9"/>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s>
  <cellStyleXfs count="1">
    <xf numFmtId="0" fontId="0" borderId="0" xfId="0" applyNumberFormat="true" applyFont="true" applyFill="true" applyBorder="true" applyAlignment="true" applyProtection="true"/>
  </cellStyleXfs>
  <cellXfs count="50">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xf>
    <xf numFmtId="0" fontId="2" borderId="0" xfId="0" applyFont="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3" borderId="5" xfId="0" applyFont="true" applyBorder="true">
      <alignment horizontal="center" vertical="center"/>
    </xf>
    <xf numFmtId="0" fontId="3" borderId="6" xfId="0" applyFont="true" applyBorder="true">
      <alignment horizontal="center" vertical="center"/>
    </xf>
    <xf numFmtId="0" fontId="3" borderId="2" xfId="0" applyFont="true" applyBorder="true">
      <alignment horizontal="left" vertical="center"/>
    </xf>
    <xf numFmtId="0" fontId="3" borderId="0" xfId="0" applyFont="true">
      <alignment horizontal="left" vertical="center"/>
    </xf>
    <xf numFmtId="0" fontId="1" borderId="0" xfId="0" applyFont="true"/>
    <xf numFmtId="0" fontId="3" borderId="0" xfId="0" applyFont="true">
      <alignment vertical="center"/>
    </xf>
    <xf numFmtId="11" fontId="3" borderId="0" xfId="0" applyNumberFormat="true" applyFont="true">
      <alignment horizontal="left" vertical="center"/>
    </xf>
    <xf numFmtId="0" fontId="4" borderId="0" xfId="0" applyFont="true"/>
    <xf numFmtId="0" fontId="1" borderId="7" xfId="0" applyFont="true" applyBorder="true">
      <alignment horizontal="center" vertical="center"/>
    </xf>
    <xf numFmtId="0" fontId="1" borderId="8" xfId="0" applyFont="true" applyBorder="true">
      <alignment horizontal="left" vertical="center"/>
    </xf>
    <xf numFmtId="0" fontId="1" borderId="2" xfId="0" applyFont="true" applyBorder="true">
      <alignment horizontal="left" vertical="center"/>
    </xf>
    <xf numFmtId="0" fontId="1" borderId="0" xfId="0" applyFont="true">
      <alignment horizontal="center" vertical="center"/>
    </xf>
    <xf numFmtId="0" fontId="1" borderId="1" xfId="0" applyFont="true" applyBorder="true">
      <alignment horizontal="center" vertical="center" wrapText="true"/>
    </xf>
    <xf numFmtId="0" fontId="3" borderId="9" xfId="0" applyFont="true" applyBorder="true">
      <alignment horizontal="center" vertical="center"/>
    </xf>
    <xf numFmtId="0" fontId="3" borderId="8" xfId="0" applyFont="true" applyBorder="true">
      <alignment horizontal="center" vertical="center"/>
    </xf>
    <xf numFmtId="11" fontId="3" borderId="2" xfId="0" applyNumberFormat="true" applyFont="true" applyBorder="true">
      <alignment horizontal="left" vertical="center"/>
    </xf>
    <xf numFmtId="0" fontId="3" borderId="2" xfId="0" applyFont="true" applyBorder="true">
      <alignment horizontal="center" vertical="center"/>
    </xf>
    <xf numFmtId="0" fontId="3" borderId="3" xfId="0" applyFont="true" applyBorder="true">
      <alignment horizontal="center" vertical="center" wrapText="true"/>
    </xf>
    <xf numFmtId="0" fontId="1" borderId="0" xfId="0" applyFont="true">
      <alignment vertical="center"/>
    </xf>
    <xf numFmtId="0" fontId="1" borderId="3" xfId="0" applyFont="true" applyBorder="true">
      <alignment vertical="center"/>
    </xf>
    <xf numFmtId="0" fontId="1" borderId="2" xfId="0" applyFont="true" applyBorder="true">
      <alignment vertical="center"/>
    </xf>
    <xf numFmtId="0" fontId="3" borderId="3" xfId="0" applyFont="true" applyBorder="true">
      <alignment horizontal="center" vertical="center"/>
    </xf>
    <xf numFmtId="0" fontId="3" borderId="2" xfId="0" applyFont="true" applyBorder="true">
      <alignment vertical="center"/>
    </xf>
    <xf numFmtId="0" fontId="3" borderId="1" xfId="0" applyFont="true" applyBorder="true">
      <alignment horizontal="center" vertical="center"/>
    </xf>
    <xf numFmtId="197" fontId="3" borderId="2" xfId="0" applyNumberFormat="true" applyFont="true" applyBorder="true">
      <alignment horizontal="center" vertical="center"/>
    </xf>
    <xf numFmtId="197" fontId="3" borderId="3" xfId="0" applyNumberFormat="true" applyFont="true" applyBorder="true">
      <alignment horizontal="center" vertical="center"/>
    </xf>
    <xf numFmtId="11" fontId="3" borderId="0" xfId="0" applyNumberFormat="true" applyFont="true">
      <alignment horizontal="center" vertical="center"/>
    </xf>
    <xf numFmtId="0" fontId="1" borderId="2" xfId="0" applyFont="true" applyBorder="true"/>
    <xf numFmtId="0" fontId="1" borderId="10" xfId="0" applyFont="true" applyBorder="true"/>
    <xf numFmtId="0" fontId="1" borderId="6" xfId="0" applyFont="true" applyBorder="true">
      <alignment horizontal="right" vertical="center"/>
    </xf>
    <xf numFmtId="0" fontId="1" borderId="2" xfId="0" applyFont="true" applyBorder="true">
      <alignment horizontal="right" vertical="center"/>
    </xf>
    <xf numFmtId="197" fontId="1" borderId="1" xfId="0" applyNumberFormat="true" applyFont="true" applyBorder="true">
      <alignment horizontal="left" vertical="center"/>
    </xf>
    <xf numFmtId="197" fontId="1" borderId="2" xfId="0" applyNumberFormat="true" applyFont="true" applyBorder="true">
      <alignment horizontal="left"/>
    </xf>
    <xf numFmtId="197" fontId="1" borderId="1" xfId="0" applyNumberFormat="true" applyFont="true" applyBorder="true">
      <alignment horizontal="center" vertical="center"/>
    </xf>
    <xf numFmtId="197" fontId="1" borderId="2" xfId="0" applyNumberFormat="true" applyFont="true" applyBorder="true">
      <alignment horizontal="center"/>
    </xf>
    <xf numFmtId="11" fontId="3" borderId="0" xfId="0" applyNumberFormat="true" applyFont="true">
      <alignment horizontal="right" vertical="center"/>
    </xf>
    <xf numFmtId="0" fontId="1" borderId="9" xfId="0" applyFont="true" applyBorder="true">
      <alignment horizontal="center" vertical="center"/>
    </xf>
    <xf numFmtId="0" fontId="1" borderId="8" xfId="0" applyFont="true" applyBorder="true">
      <alignment horizontal="center" vertical="center"/>
    </xf>
    <xf numFmtId="0" fontId="3" borderId="2" xfId="0" applyFont="true" applyBorder="true">
      <alignment horizontal="center" vertical="center" wrapText="true"/>
    </xf>
    <xf numFmtId="0" fontId="1" borderId="2" xfId="0" applyFont="true" applyBorder="true">
      <alignment horizontal="right"/>
    </xf>
    <xf numFmtId="0" fontId="1" borderId="0" xfId="0" applyFont="true">
      <alignment horizontal="right"/>
    </xf>
    <xf numFmtId="0" fontId="3" borderId="0" xfId="0" applyFont="true">
      <alignment horizontal="right"/>
    </xf>
    <xf numFmtId="0" fontId="1" borderId="7" xfId="0" applyFont="true" applyBorder="true"/>
    <xf numFmtId="0" fontId="3" borderId="0" xfId="0" applyFont="true">
      <alignment horizontal="center"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F9" sqref="F9:F9"/>
    </sheetView>
  </sheetViews>
  <sheetFormatPr customHeight="false" defaultColWidth="9.28125" defaultRowHeight="15"/>
  <cols>
    <col min="1" max="1" bestFit="false" customWidth="true" width="20.921875" hidden="false" outlineLevel="0"/>
    <col min="2" max="2" bestFit="false" customWidth="true" width="16.921875" hidden="false" outlineLevel="0"/>
    <col min="3" max="3" bestFit="false" customWidth="true" width="13.3515625" hidden="false" outlineLevel="0"/>
    <col min="4" max="13" bestFit="false" customWidth="true" width="12.921875" hidden="false" outlineLevel="0"/>
    <col min="14" max="50" bestFit="false" customWidth="true" width="10.921875" hidden="false" outlineLevel="0"/>
  </cols>
  <sheetData>
    <row r="1" ht="18" customHeight="true">
      <c r="A1" s="1" t="s">
        <v>0</v>
      </c>
      <c r="B1" s="14"/>
      <c r="C1" s="17"/>
      <c r="D1" s="24"/>
      <c r="E1" s="10"/>
      <c r="F1" s="10"/>
      <c r="G1" s="10"/>
      <c r="H1" s="10"/>
      <c r="I1" s="10"/>
      <c r="J1" s="34"/>
      <c r="K1" s="37" t="s">
        <v>36</v>
      </c>
      <c r="L1" s="39" t="s">
        <v>39</v>
      </c>
      <c r="M1" s="39"/>
      <c r="N1" s="48"/>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8" customHeight="true">
      <c r="A2" s="1" t="s">
        <v>1</v>
      </c>
      <c r="B2" s="15" t="s">
        <v>14</v>
      </c>
      <c r="C2" s="4"/>
      <c r="D2" s="25"/>
      <c r="E2" s="25"/>
      <c r="F2" s="25"/>
      <c r="G2" s="25"/>
      <c r="H2" s="25"/>
      <c r="I2" s="25"/>
      <c r="J2" s="35"/>
      <c r="K2" s="37" t="s">
        <v>37</v>
      </c>
      <c r="L2" s="39" t="s">
        <v>40</v>
      </c>
      <c r="M2" s="39"/>
      <c r="N2" s="48"/>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16.5" customHeight="true">
      <c r="A3" s="2"/>
      <c r="B3" s="16"/>
      <c r="C3" s="2"/>
      <c r="D3" s="26"/>
      <c r="E3" s="26"/>
      <c r="F3" s="26"/>
      <c r="G3" s="26"/>
      <c r="H3" s="26"/>
      <c r="I3" s="26"/>
      <c r="J3" s="36"/>
      <c r="K3" s="38"/>
      <c r="L3" s="40"/>
      <c r="M3" s="4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34.5" customHeight="true">
      <c r="A4" s="3" t="s">
        <v>2</v>
      </c>
      <c r="B4" s="17"/>
      <c r="C4" s="17"/>
      <c r="D4" s="17"/>
      <c r="E4" s="17"/>
      <c r="F4" s="17"/>
      <c r="G4" s="17"/>
      <c r="H4" s="17"/>
      <c r="I4" s="17"/>
      <c r="J4" s="17"/>
      <c r="K4" s="17"/>
      <c r="L4" s="17"/>
      <c r="M4" s="17"/>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75" customHeight="true">
      <c r="A5" s="3"/>
      <c r="B5" s="17"/>
      <c r="C5" s="17"/>
      <c r="D5" s="17"/>
      <c r="E5" s="17"/>
      <c r="F5" s="17"/>
      <c r="G5" s="17"/>
      <c r="H5" s="17"/>
      <c r="I5" s="17"/>
      <c r="J5" s="17"/>
      <c r="K5" s="17"/>
      <c r="L5" s="17"/>
      <c r="M5" s="17"/>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16.5" customHeight="true">
      <c r="A6" s="4" t="s">
        <v>3</v>
      </c>
      <c r="B6" s="4"/>
      <c r="C6" s="4"/>
      <c r="D6" s="4"/>
      <c r="E6" s="4"/>
      <c r="F6" s="4"/>
      <c r="G6" s="4"/>
      <c r="H6" s="4"/>
      <c r="I6" s="4"/>
      <c r="J6" s="4"/>
      <c r="K6" s="4"/>
      <c r="L6" s="4"/>
      <c r="M6" s="4"/>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0.1" customHeight="true">
      <c r="A7" s="5" t="s">
        <v>4</v>
      </c>
      <c r="B7" s="18" t="s">
        <v>15</v>
      </c>
      <c r="C7" s="1" t="s">
        <v>18</v>
      </c>
      <c r="D7" s="1" t="s">
        <v>21</v>
      </c>
      <c r="E7" s="1"/>
      <c r="F7" s="29" t="s">
        <v>26</v>
      </c>
      <c r="G7" s="29"/>
      <c r="H7" s="1" t="s">
        <v>31</v>
      </c>
      <c r="I7" s="1"/>
      <c r="J7" s="1"/>
      <c r="K7" s="1"/>
      <c r="L7" s="1"/>
      <c r="M7" s="42" t="s">
        <v>42</v>
      </c>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90.75" customHeight="true">
      <c r="A8" s="5"/>
      <c r="B8" s="18"/>
      <c r="C8" s="1"/>
      <c r="D8" s="1" t="s">
        <v>22</v>
      </c>
      <c r="E8" s="1" t="s">
        <v>24</v>
      </c>
      <c r="F8" s="18" t="s">
        <v>27</v>
      </c>
      <c r="G8" s="18" t="s">
        <v>30</v>
      </c>
      <c r="H8" s="1" t="s">
        <v>32</v>
      </c>
      <c r="I8" s="18" t="s">
        <v>33</v>
      </c>
      <c r="J8" s="18" t="s">
        <v>35</v>
      </c>
      <c r="K8" s="18" t="s">
        <v>38</v>
      </c>
      <c r="L8" s="18" t="s">
        <v>41</v>
      </c>
      <c r="M8" s="43" t="s">
        <v>43</v>
      </c>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41.25" customHeight="true">
      <c r="A9" s="6" t="s">
        <v>5</v>
      </c>
      <c r="B9" s="19" t="s">
        <v>16</v>
      </c>
      <c r="C9" s="22" t="s">
        <v>16</v>
      </c>
      <c r="D9" s="22" t="s">
        <v>16</v>
      </c>
      <c r="E9" s="22" t="s">
        <v>16</v>
      </c>
      <c r="F9" s="30" t="n">
        <f>F10</f>
        <v>844</v>
      </c>
      <c r="G9" s="30" t="n">
        <f>G10</f>
        <v>0</v>
      </c>
      <c r="H9" s="30" t="n">
        <f>I9+J9+K9+L9</f>
        <v>93800</v>
      </c>
      <c r="I9" s="30" t="n">
        <f>I10</f>
        <v>65660</v>
      </c>
      <c r="J9" s="30" t="n">
        <f>J10</f>
        <v>19698</v>
      </c>
      <c r="K9" s="30" t="n">
        <f>K10</f>
        <v>8442</v>
      </c>
      <c r="L9" s="30" t="n">
        <f>L10</f>
        <v>0</v>
      </c>
      <c r="M9" s="44" t="s">
        <v>39</v>
      </c>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60" customHeight="true">
      <c r="A10" s="7" t="s">
        <v>6</v>
      </c>
      <c r="B10" s="20" t="s">
        <v>17</v>
      </c>
      <c r="C10" s="23" t="s">
        <v>19</v>
      </c>
      <c r="D10" s="27" t="s">
        <v>23</v>
      </c>
      <c r="E10" s="27" t="s">
        <v>25</v>
      </c>
      <c r="F10" s="31" t="n">
        <v>844</v>
      </c>
      <c r="G10" s="31" t="n">
        <v>0</v>
      </c>
      <c r="H10" s="31" t="n">
        <f>I10+J10+K10+L10</f>
        <v>93800</v>
      </c>
      <c r="I10" s="31" t="n">
        <v>65660</v>
      </c>
      <c r="J10" s="31" t="n">
        <f>65660*0.3</f>
        <v>19698</v>
      </c>
      <c r="K10" s="31" t="n">
        <f>28140-J10</f>
        <v>8442</v>
      </c>
      <c r="L10" s="31" t="n">
        <v>0</v>
      </c>
      <c r="M10" s="23" t="s">
        <v>39</v>
      </c>
      <c r="N10" s="49"/>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1" customHeight="true">
      <c r="A11" s="8" t="s">
        <v>7</v>
      </c>
      <c r="B11" s="21"/>
      <c r="C11" s="8" t="s">
        <v>20</v>
      </c>
      <c r="D11" s="28"/>
      <c r="E11" s="28"/>
      <c r="F11" s="21" t="s">
        <v>28</v>
      </c>
      <c r="G11" s="33"/>
      <c r="H11" s="28"/>
      <c r="I11" s="21" t="s">
        <v>34</v>
      </c>
      <c r="J11" s="33"/>
      <c r="K11" s="33"/>
      <c r="L11" s="33"/>
      <c r="M11" s="45" t="s">
        <v>44</v>
      </c>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3.25" customHeight="true">
      <c r="A12" s="9"/>
      <c r="B12" s="12"/>
      <c r="C12" s="9"/>
      <c r="D12" s="11"/>
      <c r="E12" s="11"/>
      <c r="F12" s="12"/>
      <c r="G12" s="10"/>
      <c r="H12" s="11"/>
      <c r="I12" s="12"/>
      <c r="J12" s="10"/>
      <c r="K12" s="10"/>
      <c r="L12" s="10"/>
      <c r="M12" s="46"/>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6.5" customHeight="true">
      <c r="A13" s="9"/>
      <c r="B13" s="12"/>
      <c r="C13" s="9"/>
      <c r="D13" s="11"/>
      <c r="E13" s="11"/>
      <c r="F13" s="12"/>
      <c r="G13" s="10"/>
      <c r="H13" s="11"/>
      <c r="I13" s="12"/>
      <c r="J13" s="10"/>
      <c r="K13" s="10"/>
      <c r="L13" s="10"/>
      <c r="M13" s="46"/>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6.5" customHeight="true">
      <c r="A14" s="9"/>
      <c r="B14" s="12"/>
      <c r="C14" s="9"/>
      <c r="D14" s="11"/>
      <c r="E14" s="11"/>
      <c r="F14" s="12"/>
      <c r="G14" s="10"/>
      <c r="H14" s="11"/>
      <c r="I14" s="12"/>
      <c r="J14" s="10"/>
      <c r="K14" s="10"/>
      <c r="L14" s="10"/>
      <c r="M14" s="46"/>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6.5" customHeight="true">
      <c r="A15" s="9"/>
      <c r="B15" s="12"/>
      <c r="C15" s="9"/>
      <c r="D15" s="11"/>
      <c r="E15" s="11"/>
      <c r="F15" s="12"/>
      <c r="G15" s="10"/>
      <c r="H15" s="11"/>
      <c r="I15" s="12"/>
      <c r="J15" s="10"/>
      <c r="K15" s="10"/>
      <c r="L15" s="10"/>
      <c r="M15" s="46"/>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6.5" customHeight="true">
      <c r="A16" s="10"/>
      <c r="B16" s="10"/>
      <c r="C16" s="10"/>
      <c r="D16" s="11"/>
      <c r="E16" s="11"/>
      <c r="F16" s="11"/>
      <c r="G16" s="10"/>
      <c r="H16" s="11"/>
      <c r="I16" s="11"/>
      <c r="J16" s="10"/>
      <c r="K16" s="10"/>
      <c r="L16" s="10"/>
      <c r="M16" s="47"/>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6.5" customHeight="true">
      <c r="A17" s="10"/>
      <c r="B17" s="10"/>
      <c r="C17" s="10"/>
      <c r="D17" s="11"/>
      <c r="E17" s="11"/>
      <c r="F17" s="11"/>
      <c r="G17" s="10"/>
      <c r="H17" s="11"/>
      <c r="I17" s="11"/>
      <c r="J17" s="10"/>
      <c r="K17" s="10"/>
      <c r="L17" s="10"/>
      <c r="M17" s="47"/>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8.75" customHeight="true">
      <c r="A18" s="11"/>
      <c r="B18" s="11"/>
      <c r="C18" s="11"/>
      <c r="D18" s="11"/>
      <c r="E18" s="11"/>
      <c r="F18" s="32" t="s">
        <v>29</v>
      </c>
      <c r="G18" s="10"/>
      <c r="H18" s="11"/>
      <c r="I18" s="11"/>
      <c r="J18" s="11"/>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41.25" customHeight="true">
      <c r="A19" s="11"/>
      <c r="B19" s="11"/>
      <c r="C19" s="11"/>
      <c r="D19" s="11"/>
      <c r="E19" s="11"/>
      <c r="F19" s="12"/>
      <c r="G19" s="10"/>
      <c r="H19" s="11"/>
      <c r="I19" s="11"/>
      <c r="J19" s="11"/>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8.75" customHeight="true">
      <c r="A20" s="11"/>
      <c r="B20" s="11"/>
      <c r="C20" s="11"/>
      <c r="D20" s="11"/>
      <c r="E20" s="11"/>
      <c r="F20" s="12"/>
      <c r="G20" s="10"/>
      <c r="H20" s="11"/>
      <c r="I20" s="11"/>
      <c r="J20" s="11"/>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5" customHeight="true">
      <c r="A21" s="12" t="s">
        <v>8</v>
      </c>
      <c r="B21" s="12"/>
      <c r="C21" s="12"/>
      <c r="D21" s="12"/>
      <c r="E21" s="9"/>
      <c r="F21" s="9"/>
      <c r="G21" s="11"/>
      <c r="H21" s="11"/>
      <c r="I21" s="11"/>
      <c r="J21" s="11"/>
      <c r="K21" s="11"/>
      <c r="L21" s="41"/>
      <c r="M21" s="11"/>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5" customHeight="true">
      <c r="A22" s="12" t="s">
        <v>9</v>
      </c>
      <c r="B22" s="12"/>
      <c r="C22" s="12"/>
      <c r="D22" s="12"/>
      <c r="E22" s="11"/>
      <c r="F22" s="11"/>
      <c r="G22" s="11"/>
      <c r="H22" s="11"/>
      <c r="I22" s="11"/>
      <c r="J22" s="11"/>
      <c r="K22" s="11"/>
      <c r="L22" s="11"/>
      <c r="M22" s="11"/>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6.5" customHeight="true">
      <c r="A23" s="11" t="s">
        <v>10</v>
      </c>
      <c r="B23" s="11"/>
      <c r="C23" s="11"/>
      <c r="D23" s="11"/>
      <c r="E23" s="11"/>
      <c r="F23" s="11"/>
      <c r="G23" s="11"/>
      <c r="H23" s="11"/>
      <c r="I23" s="11"/>
      <c r="J23" s="11"/>
      <c r="K23" s="11"/>
      <c r="L23" s="11"/>
      <c r="M23" s="41"/>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5" customHeight="true">
      <c r="A24" s="12" t="s">
        <v>11</v>
      </c>
      <c r="B24" s="11"/>
      <c r="C24" s="11"/>
      <c r="D24" s="11"/>
      <c r="E24" s="11"/>
      <c r="F24" s="11"/>
      <c r="G24" s="11"/>
      <c r="H24" s="11"/>
      <c r="I24" s="11"/>
      <c r="J24" s="11"/>
      <c r="K24" s="11"/>
      <c r="L24" s="11"/>
      <c r="M24" s="11"/>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5.75" customHeight="true">
      <c r="A25" s="11" t="s">
        <v>12</v>
      </c>
      <c r="B25" s="11"/>
      <c r="C25" s="11"/>
      <c r="D25" s="11"/>
      <c r="E25" s="11"/>
      <c r="F25" s="11"/>
      <c r="G25" s="11"/>
      <c r="H25" s="11"/>
      <c r="I25" s="11"/>
      <c r="J25" s="11"/>
      <c r="K25" s="11"/>
      <c r="L25" s="11"/>
      <c r="M25" s="41"/>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6.5" customHeight="true">
      <c r="A26" s="11" t="s">
        <v>13</v>
      </c>
      <c r="B26" s="11"/>
      <c r="C26" s="11"/>
      <c r="D26" s="11"/>
      <c r="E26" s="11"/>
      <c r="F26" s="11"/>
      <c r="G26" s="11"/>
      <c r="H26" s="11"/>
      <c r="I26" s="11"/>
      <c r="J26" s="11"/>
      <c r="K26" s="11"/>
      <c r="L26" s="11"/>
      <c r="M26" s="11"/>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5" customHeight="true">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6.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ht="15.75" customHeight="tru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ht="15.75" customHeight="tru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ht="15.75" customHeight="tru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ht="15.75" customHeight="tru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ht="15.75" customHeight="tru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ht="15.75" customHeight="tru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ht="15.75" customHeight="tru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L1:M1"/>
    <mergeCell ref="L2:M2"/>
    <mergeCell ref="D7:E7"/>
    <mergeCell ref="F7:G7"/>
    <mergeCell ref="A4:M4"/>
    <mergeCell ref="A6:M6"/>
    <mergeCell ref="H7:L7"/>
    <mergeCell ref="A7:A8"/>
    <mergeCell ref="B7:B8"/>
    <mergeCell ref="C7:C8"/>
  </mergeCells>
  <dataValidations count="15">
    <dataValidation type="decimal" errorStyle="warning" operator="equal" allowBlank="0" showInputMessage="1" showErrorMessage="1" errorTitle="" error="{2}" promptTitle="" prompt="" sqref="A6:A6">
      <formula1>"='中華民國113年度$0_5_0$2024'"</formula1>
      <formula2>k-SmartTag-date</formula2>
    </dataValidation>
    <dataValidation type="decimal" errorStyle="warning" operator="equal" allowBlank="0" showInputMessage="1" showErrorMessage="1" errorTitle="" error="{2}" promptTitle="" prompt="" sqref="F8:F8">
      <formula1>"='_區域排水環境營造工程_工程內容_排水路$0_7_5$A235406a073'"</formula1>
      <formula2>k-SmartTag-statCourseNo</formula2>
    </dataValidation>
    <dataValidation type="decimal" errorStyle="warning" operator="equal" allowBlank="0" showInputMessage="1" showErrorMessage="1" errorTitle="" error="" promptTitle="" prompt="" sqref="I9:L9 F9:G9">
      <formula1>"='$SmartTag'"</formula1>
      <formula2>k-SmartTag-DataRegion</formula2>
    </dataValidation>
    <dataValidation type="decimal" errorStyle="warning" operator="equal" allowBlank="0" showInputMessage="1" showErrorMessage="1" errorTitle="" error="{2}" promptTitle="" prompt="" sqref="G8:G8">
      <formula1>"='_區域排水環境營造工程_工程內容_其他$0_7_6$A235406a074'"</formula1>
      <formula2>k-SmartTag-statCourseNo</formula2>
    </dataValidation>
    <dataValidation type="decimal" errorStyle="warning" operator="equal" allowBlank="0" showInputMessage="1" showErrorMessage="1" errorTitle="" error="" promptTitle="" prompt="" sqref="I9:L9 F9:G9">
      <formula1>"='$SmartTag'"</formula1>
      <formula2>k-SmartTag-DataRegion</formula2>
    </dataValidation>
    <dataValidation type="decimal" errorStyle="warning" operator="equal" allowBlank="0" showInputMessage="1" showErrorMessage="1" errorTitle="" error="{2}" promptTitle="" prompt="" sqref="H8:H8">
      <formula1>"='_區域排水環境營造工程_工程決算數依經費來源別分$0_7_7$A235406a075'"</formula1>
      <formula2>k-SmartTag-statCourseNo</formula2>
    </dataValidation>
    <dataValidation type="decimal" errorStyle="warning" operator="equal" allowBlank="0" showInputMessage="1" showErrorMessage="1" errorTitle="" error="{2}" promptTitle="" prompt="" sqref="I8:I8">
      <formula1>"='中央$0_7_8$1101400001'"</formula1>
      <formula2>k-SmartTag-muti1</formula2>
    </dataValidation>
    <dataValidation type="decimal" errorStyle="warning" operator="equal" allowBlank="0" showInputMessage="1" showErrorMessage="1" errorTitle="" error="" promptTitle="" prompt="" sqref="I9:L9 F9:G9">
      <formula1>"='$SmartTag'"</formula1>
      <formula2>k-SmartTag-DataRegion</formula2>
    </dataValidation>
    <dataValidation type="decimal" errorStyle="warning" operator="equal" allowBlank="0" showInputMessage="1" showErrorMessage="1" errorTitle="" error="{2}" promptTitle="" prompt="" sqref="J8:J8">
      <formula1>"='直轄市.縣_市_政府配合款$0_7_9$110140000201'"</formula1>
      <formula2>k-SmartTag-muti1</formula2>
    </dataValidation>
    <dataValidation type="decimal" errorStyle="warning" operator="equal" allowBlank="0" showInputMessage="1" showErrorMessage="1" errorTitle="" error="" promptTitle="" prompt="" sqref="I9:L9 F9:G9">
      <formula1>"='$SmartTag'"</formula1>
      <formula2>k-SmartTag-DataRegion</formula2>
    </dataValidation>
    <dataValidation type="decimal" errorStyle="warning" operator="equal" allowBlank="0" showInputMessage="1" showErrorMessage="1" errorTitle="" error="{2}" promptTitle="" prompt="" sqref="K8:K8">
      <formula1>"='直轄市.縣_市_政府自辦經費$0_7_10$110140000202'"</formula1>
      <formula2>k-SmartTag-muti1</formula2>
    </dataValidation>
    <dataValidation type="decimal" errorStyle="warning" operator="equal" allowBlank="0" showInputMessage="1" showErrorMessage="1" errorTitle="" error="" promptTitle="" prompt="" sqref="I9:L9 F9:G9">
      <formula1>"='$SmartTag'"</formula1>
      <formula2>k-SmartTag-DataRegion</formula2>
    </dataValidation>
    <dataValidation type="decimal" errorStyle="warning" operator="equal" allowBlank="0" showInputMessage="1" showErrorMessage="1" errorTitle="" error="{2}" promptTitle="" prompt="" sqref="L1:L1">
      <formula1>"='桃園市$0_0_11$010000068000'"</formula1>
      <formula2>k-SmartTag-place</formula2>
    </dataValidation>
    <dataValidation type="decimal" errorStyle="warning" operator="equal" allowBlank="0" showInputMessage="1" showErrorMessage="1" errorTitle="" error="{2}" promptTitle="" prompt="" sqref="L8:L8">
      <formula1>"='經費來源別_其他$0_7_11$1101400003'"</formula1>
      <formula2>k-SmartTag-muti1</formula2>
    </dataValidation>
    <dataValidation type="decimal" errorStyle="warning" operator="equal" allowBlank="0" showInputMessage="1" showErrorMessage="1" errorTitle="" error="" promptTitle="" prompt="" sqref="I9:L9 F9:G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