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983-01-52-2" state="visible" r:id="rId1"/>
  </sheets>
</workbook>
</file>

<file path=xl/sharedStrings.xml><?xml version="1.0" encoding="utf-8"?>
<sst xmlns="http://schemas.openxmlformats.org/spreadsheetml/2006/main" count="49">
  <si>
    <t>公開類</t>
  </si>
  <si>
    <t>年  報</t>
  </si>
  <si>
    <t>桃園市消防緊急救護未運送原因</t>
  </si>
  <si>
    <t>區域別</t>
  </si>
  <si>
    <t>總     計</t>
  </si>
  <si>
    <t>桃園區</t>
  </si>
  <si>
    <t>中壢區</t>
  </si>
  <si>
    <t>大溪區</t>
  </si>
  <si>
    <t>楊梅區</t>
  </si>
  <si>
    <t>蘆竹區</t>
  </si>
  <si>
    <t>大園區</t>
  </si>
  <si>
    <t>龜山區</t>
  </si>
  <si>
    <t>八德區</t>
  </si>
  <si>
    <t>龍潭區</t>
  </si>
  <si>
    <t>平鎮區</t>
  </si>
  <si>
    <t>新屋區</t>
  </si>
  <si>
    <t>觀音區</t>
  </si>
  <si>
    <t>復興區</t>
  </si>
  <si>
    <t>填表</t>
  </si>
  <si>
    <t>資料來源：依據本市各區消防分隊所報「消防緊急救護未運送原因」表彙編。</t>
  </si>
  <si>
    <t>填表說明：本表應於編製期限內經網際網路上傳至桃園市政府公務統計行政管理系統。</t>
  </si>
  <si>
    <t>次年2月底前編報</t>
  </si>
  <si>
    <t>總計
(1+2+3)</t>
  </si>
  <si>
    <t>未接觸</t>
  </si>
  <si>
    <t>計(1)</t>
  </si>
  <si>
    <t>審核</t>
  </si>
  <si>
    <t>未發現</t>
  </si>
  <si>
    <t>誤報</t>
  </si>
  <si>
    <t>中途取消</t>
  </si>
  <si>
    <t>業務主管人員</t>
  </si>
  <si>
    <t>主辦統計人員</t>
  </si>
  <si>
    <t>中華民國113年</t>
  </si>
  <si>
    <t>有接觸未運送</t>
  </si>
  <si>
    <t>計(2)</t>
  </si>
  <si>
    <t>拒送</t>
  </si>
  <si>
    <t>警察處理</t>
  </si>
  <si>
    <t>現場死亡</t>
  </si>
  <si>
    <t>機關首長</t>
  </si>
  <si>
    <t>其他</t>
  </si>
  <si>
    <t>編製機關</t>
  </si>
  <si>
    <t>表    號</t>
  </si>
  <si>
    <t>出勤待命</t>
  </si>
  <si>
    <t>計(3)</t>
  </si>
  <si>
    <t xml:space="preserve"> 桃園市政府消防局緊急救護科</t>
  </si>
  <si>
    <t>10983-01-52-2</t>
  </si>
  <si>
    <t>火警</t>
  </si>
  <si>
    <t>中華民國114年1月13日編製</t>
  </si>
  <si>
    <t>單位：次</t>
  </si>
  <si>
    <t>支援勤務</t>
  </si>
</sst>
</file>

<file path=xl/styles.xml><?xml version="1.0" encoding="utf-8"?>
<styleSheet xmlns="http://schemas.openxmlformats.org/spreadsheetml/2006/main">
  <numFmts count="4">
    <numFmt formatCode="#,##0.0000;\-#,##0.0000;&quot;－&quot;" numFmtId="197"/>
    <numFmt formatCode="_-* #,##0_-;\-* #,##0_-;_-* &quot;-&quot;_-;_-@_-" numFmtId="198"/>
    <numFmt formatCode="_(* #,##0_);_(* \(#,##0\);_(* &quot;-&quot;_);_(@_)" numFmtId="199"/>
    <numFmt formatCode="#,##0_);[Red]\(#,##0\)" numFmtId="200"/>
  </numFmts>
  <fonts count="9">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24"/>
      <color rgb="FF000000"/>
      <name val="標楷體"/>
    </font>
    <font>
      <b val="false"/>
      <i val="false"/>
      <u val="none"/>
      <sz val="12"/>
      <color rgb="FF000000"/>
      <name val="新細明體"/>
    </font>
    <font>
      <b val="false"/>
      <i val="false"/>
      <u val="none"/>
      <sz val="12"/>
      <color rgb="FF000000"/>
      <name val="Times New Roman"/>
    </font>
    <font>
      <b val="false"/>
      <i val="false"/>
      <u val="none"/>
      <sz val="11"/>
      <color rgb="FF000000"/>
      <name val="標楷體"/>
    </font>
    <font>
      <b val="false"/>
      <i val="false"/>
      <u val="none"/>
      <sz val="14"/>
      <color rgb="FF000000"/>
      <name val="新細明體"/>
    </font>
    <font>
      <b val="false"/>
      <i val="false"/>
      <u val="none"/>
      <sz val="24"/>
      <color rgb="FF000000"/>
      <name val="新細明體"/>
    </font>
  </fonts>
  <fills count="2">
    <fill>
      <patternFill patternType="none"/>
    </fill>
    <fill>
      <patternFill patternType="gray125"/>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9">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0" xfId="0" applyFont="true">
      <alignment horizontal="center" vertical="center" wrapText="true"/>
    </xf>
    <xf numFmtId="0" fontId="4" borderId="3" xfId="0" applyFont="true" applyBorder="true"/>
    <xf numFmtId="0" fontId="1" borderId="4" xfId="0" applyFont="true" applyBorder="true">
      <alignment horizontal="center" vertical="center"/>
    </xf>
    <xf numFmtId="0" fontId="1" borderId="5" xfId="0" applyFont="true" applyBorder="true">
      <alignment horizontal="center" vertical="center"/>
    </xf>
    <xf numFmtId="0" fontId="1" borderId="6" xfId="0" applyFont="true" applyBorder="true">
      <alignment horizontal="center" vertical="center"/>
    </xf>
    <xf numFmtId="197" fontId="1" borderId="6" xfId="0" applyNumberFormat="true" applyFont="true" applyBorder="true">
      <alignment horizontal="center" vertical="center"/>
    </xf>
    <xf numFmtId="0" fontId="1" borderId="7" xfId="0" applyFont="true" applyBorder="true">
      <alignment horizontal="center"/>
    </xf>
    <xf numFmtId="0" fontId="1" borderId="2" xfId="0" applyFont="true" applyBorder="true">
      <alignment horizontal="left" vertical="center"/>
    </xf>
    <xf numFmtId="0" fontId="1" borderId="0" xfId="0" applyFont="true">
      <alignment vertical="center"/>
    </xf>
    <xf numFmtId="0" fontId="1" borderId="0" xfId="0" applyFont="true">
      <alignment horizontal="left" vertical="center"/>
    </xf>
    <xf numFmtId="0" fontId="4" borderId="0" xfId="0" applyFont="true">
      <alignment vertical="center"/>
    </xf>
    <xf numFmtId="0" fontId="4" borderId="0" xfId="0" applyFont="true"/>
    <xf numFmtId="0" fontId="1" borderId="8" xfId="0" applyFont="true" applyBorder="true">
      <alignment horizontal="center"/>
    </xf>
    <xf numFmtId="0" fontId="1" borderId="9" xfId="0" applyFont="true" applyBorder="true">
      <alignment horizontal="left" vertical="center"/>
    </xf>
    <xf numFmtId="0" fontId="4" borderId="0" xfId="0" applyFont="true">
      <alignment horizontal="center"/>
    </xf>
    <xf numFmtId="0" fontId="4" borderId="3" xfId="0" applyFont="true" applyBorder="true">
      <alignment horizontal="center" vertical="center" wrapText="true"/>
    </xf>
    <xf numFmtId="198" fontId="5" borderId="10" xfId="0" applyNumberFormat="true" applyFont="true" applyBorder="true">
      <alignment horizontal="center" vertical="center"/>
    </xf>
    <xf numFmtId="198" fontId="5" borderId="8" xfId="0" applyNumberFormat="true" applyFont="true" applyBorder="true">
      <alignment horizontal="center" vertical="center"/>
    </xf>
    <xf numFmtId="198" fontId="6" borderId="11" xfId="0" applyNumberFormat="true" applyFont="true" applyBorder="true">
      <alignment horizontal="center" vertical="center"/>
    </xf>
    <xf numFmtId="0" fontId="1" borderId="2" xfId="0" applyFont="true" applyBorder="true">
      <alignment vertical="center"/>
    </xf>
    <xf numFmtId="0" fontId="1" borderId="0" xfId="0" applyFont="true">
      <alignment horizontal="center"/>
    </xf>
    <xf numFmtId="198" fontId="5" borderId="2" xfId="0" applyNumberFormat="true" applyFont="true" applyBorder="true">
      <alignment horizontal="center" vertical="center"/>
    </xf>
    <xf numFmtId="198" fontId="5" borderId="0" xfId="0" applyNumberFormat="true" applyFont="true">
      <alignment horizontal="center" vertical="center"/>
    </xf>
    <xf numFmtId="199" fontId="4" borderId="3" xfId="0" applyNumberFormat="true" applyFont="true" applyBorder="true">
      <alignment horizontal="center"/>
    </xf>
    <xf numFmtId="0" fontId="1" borderId="11" xfId="0" applyFont="true" applyBorder="true">
      <alignment horizontal="center"/>
    </xf>
    <xf numFmtId="0" fontId="1" borderId="3" xfId="0" applyFont="true" applyBorder="true">
      <alignment horizontal="center"/>
    </xf>
    <xf numFmtId="0" fontId="1" borderId="3" xfId="0" applyFont="true" applyBorder="true">
      <alignment horizontal="center" vertical="center"/>
    </xf>
    <xf numFmtId="0" fontId="7" borderId="3" xfId="0" applyFont="true" applyBorder="true">
      <alignment vertical="center"/>
    </xf>
    <xf numFmtId="0" fontId="1" borderId="6" xfId="0" applyFont="true" applyBorder="true">
      <alignment horizontal="center"/>
    </xf>
    <xf numFmtId="0" fontId="4" borderId="2" xfId="0" applyFont="true" applyBorder="true"/>
    <xf numFmtId="0" fontId="1" borderId="0" xfId="0" applyFont="true"/>
    <xf numFmtId="0" fontId="1" borderId="1" xfId="0" applyFont="true" applyBorder="true">
      <alignment horizontal="center"/>
    </xf>
    <xf numFmtId="198" fontId="5" borderId="2" xfId="0" applyNumberFormat="true" applyFont="true" applyBorder="true">
      <alignment vertical="center"/>
    </xf>
    <xf numFmtId="198" fontId="5" borderId="0" xfId="0" applyNumberFormat="true" applyFont="true">
      <alignment vertical="center"/>
    </xf>
    <xf numFmtId="199" fontId="4" borderId="3" xfId="0" applyNumberFormat="true" applyFont="true" applyBorder="true">
      <alignment vertical="center"/>
    </xf>
    <xf numFmtId="0" fontId="1" borderId="2" xfId="0" applyFont="true" applyBorder="true"/>
    <xf numFmtId="198" fontId="5" borderId="2" xfId="0" applyNumberFormat="true" applyFont="true" applyBorder="true">
      <alignment horizontal="right" vertical="center"/>
    </xf>
    <xf numFmtId="198" fontId="5" borderId="0" xfId="0" applyNumberFormat="true" applyFont="true">
      <alignment horizontal="right" vertical="center"/>
    </xf>
    <xf numFmtId="200" fontId="1" borderId="2" xfId="0" applyNumberFormat="true" applyFont="true" applyBorder="true">
      <alignment horizontal="right" vertical="center"/>
    </xf>
    <xf numFmtId="0" fontId="1" borderId="3" xfId="0" applyFont="true" applyBorder="true">
      <alignment horizontal="right"/>
    </xf>
    <xf numFmtId="0" fontId="1" borderId="12" xfId="0" applyFont="true" applyBorder="true">
      <alignment horizontal="center" vertical="center"/>
    </xf>
    <xf numFmtId="0" fontId="1" borderId="13" xfId="0" applyFont="true" applyBorder="true">
      <alignment horizontal="center" vertical="center"/>
    </xf>
    <xf numFmtId="200" fontId="6" borderId="0" xfId="0" applyNumberFormat="true" applyFont="true">
      <alignment horizontal="right" vertical="center"/>
    </xf>
    <xf numFmtId="0" fontId="4" borderId="8" xfId="0" applyFont="true" applyBorder="true"/>
    <xf numFmtId="0" fontId="8" borderId="0" xfId="0" applyFont="true">
      <alignment horizontal="left" vertical="center"/>
    </xf>
    <xf numFmtId="0" fontId="4" borderId="14"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H12" sqref="H12:H12"/>
    </sheetView>
  </sheetViews>
  <sheetFormatPr customHeight="false" defaultColWidth="9.28125" defaultRowHeight="15"/>
  <cols>
    <col min="1" max="1" bestFit="false" customWidth="true" width="19.2109375" hidden="false" outlineLevel="0"/>
    <col min="2" max="12" bestFit="false" customWidth="true" width="15.2109375" hidden="false" outlineLevel="0"/>
    <col min="13" max="14" bestFit="false" customWidth="true" width="16.2109375" hidden="false" outlineLevel="0"/>
    <col min="15" max="50" bestFit="false" customWidth="true" width="9.2109375" hidden="false" outlineLevel="0"/>
  </cols>
  <sheetData>
    <row r="1" ht="17.25" customHeight="true">
      <c r="A1" s="1" t="s">
        <v>0</v>
      </c>
      <c r="B1" s="15"/>
      <c r="C1" s="23"/>
      <c r="D1" s="23"/>
      <c r="E1" s="23"/>
      <c r="F1" s="23"/>
      <c r="G1" s="23"/>
      <c r="H1" s="23"/>
      <c r="I1" s="23"/>
      <c r="J1" s="23"/>
      <c r="K1" s="31"/>
      <c r="L1" s="1" t="s">
        <v>39</v>
      </c>
      <c r="M1" s="1" t="s">
        <v>43</v>
      </c>
      <c r="N1" s="1"/>
      <c r="O1" s="46"/>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ht="19.35" customHeight="true">
      <c r="A2" s="1" t="s">
        <v>1</v>
      </c>
      <c r="B2" s="16" t="s">
        <v>21</v>
      </c>
      <c r="C2" s="16"/>
      <c r="D2" s="27"/>
      <c r="E2" s="28"/>
      <c r="F2" s="28"/>
      <c r="G2" s="28"/>
      <c r="H2" s="28"/>
      <c r="I2" s="28"/>
      <c r="J2" s="28"/>
      <c r="K2" s="9"/>
      <c r="L2" s="34" t="s">
        <v>40</v>
      </c>
      <c r="M2" s="1" t="s">
        <v>44</v>
      </c>
      <c r="N2" s="1"/>
      <c r="O2" s="46"/>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ht="28.5" customHeight="true">
      <c r="A3" s="2" t="s">
        <v>2</v>
      </c>
      <c r="B3" s="2"/>
      <c r="C3" s="2"/>
      <c r="D3" s="2"/>
      <c r="E3" s="2"/>
      <c r="F3" s="2"/>
      <c r="G3" s="2"/>
      <c r="H3" s="2"/>
      <c r="I3" s="2"/>
      <c r="J3" s="2"/>
      <c r="K3" s="2"/>
      <c r="L3" s="2"/>
      <c r="M3" s="2"/>
      <c r="N3" s="2"/>
      <c r="O3" s="47"/>
      <c r="P3" s="47"/>
      <c r="Q3" s="47"/>
      <c r="R3" s="47"/>
      <c r="S3" s="47"/>
      <c r="T3" s="47"/>
      <c r="U3" s="47"/>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ht="11.45" customHeight="true">
      <c r="A4" s="3"/>
      <c r="B4" s="17"/>
      <c r="C4" s="17"/>
      <c r="D4" s="17"/>
      <c r="E4" s="17"/>
      <c r="F4" s="17"/>
      <c r="G4" s="17"/>
      <c r="H4" s="17"/>
      <c r="I4" s="17"/>
      <c r="J4" s="17"/>
      <c r="K4" s="17"/>
      <c r="L4" s="17"/>
      <c r="M4" s="17"/>
      <c r="N4" s="17"/>
      <c r="O4" s="47"/>
      <c r="P4" s="47"/>
      <c r="Q4" s="47"/>
      <c r="R4" s="47"/>
      <c r="S4" s="47"/>
      <c r="T4" s="47"/>
      <c r="U4" s="47"/>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ht="20.25" customHeight="true">
      <c r="A5" s="4"/>
      <c r="B5" s="18"/>
      <c r="C5" s="18"/>
      <c r="D5" s="18"/>
      <c r="E5" s="18"/>
      <c r="F5" s="4"/>
      <c r="G5" s="29" t="s">
        <v>31</v>
      </c>
      <c r="H5" s="29"/>
      <c r="I5" s="30"/>
      <c r="J5" s="30"/>
      <c r="K5" s="30"/>
      <c r="L5" s="18"/>
      <c r="M5" s="18"/>
      <c r="N5" s="42" t="s">
        <v>47</v>
      </c>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ht="21.2" customHeight="true">
      <c r="A6" s="5" t="s">
        <v>3</v>
      </c>
      <c r="B6" s="1" t="s">
        <v>22</v>
      </c>
      <c r="C6" s="1" t="s">
        <v>23</v>
      </c>
      <c r="D6" s="1"/>
      <c r="E6" s="1"/>
      <c r="F6" s="1"/>
      <c r="G6" s="1" t="s">
        <v>32</v>
      </c>
      <c r="H6" s="1"/>
      <c r="I6" s="1"/>
      <c r="J6" s="1"/>
      <c r="K6" s="1"/>
      <c r="L6" s="1" t="s">
        <v>41</v>
      </c>
      <c r="M6" s="1"/>
      <c r="N6" s="43"/>
      <c r="O6" s="48"/>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ht="32.1" customHeight="true">
      <c r="A7" s="5"/>
      <c r="B7" s="1"/>
      <c r="C7" s="1" t="s">
        <v>24</v>
      </c>
      <c r="D7" s="1" t="s">
        <v>26</v>
      </c>
      <c r="E7" s="1" t="s">
        <v>27</v>
      </c>
      <c r="F7" s="1" t="s">
        <v>28</v>
      </c>
      <c r="G7" s="1" t="s">
        <v>33</v>
      </c>
      <c r="H7" s="1" t="s">
        <v>34</v>
      </c>
      <c r="I7" s="1" t="s">
        <v>35</v>
      </c>
      <c r="J7" s="1" t="s">
        <v>36</v>
      </c>
      <c r="K7" s="1" t="s">
        <v>38</v>
      </c>
      <c r="L7" s="1" t="s">
        <v>42</v>
      </c>
      <c r="M7" s="1" t="s">
        <v>45</v>
      </c>
      <c r="N7" s="44" t="s">
        <v>48</v>
      </c>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ht="22.35" customHeight="true">
      <c r="A8" s="6" t="s">
        <v>4</v>
      </c>
      <c r="B8" s="19" t="n">
        <f>C8+G8+L8</f>
        <v>36201</v>
      </c>
      <c r="C8" s="24" t="n">
        <f>SUM(D8:F8)</f>
        <v>5198</v>
      </c>
      <c r="D8" s="24" t="n">
        <f>SUM(D9:D21)</f>
        <v>1540</v>
      </c>
      <c r="E8" s="24" t="n">
        <f>SUM(E9:E21)</f>
        <v>625</v>
      </c>
      <c r="F8" s="24" t="n">
        <f>SUM(F9:F21)</f>
        <v>3033</v>
      </c>
      <c r="G8" s="24" t="n">
        <f>SUM(H8:K8)</f>
        <v>23638</v>
      </c>
      <c r="H8" s="24" t="n">
        <f>SUM(H9:H21)</f>
        <v>22326</v>
      </c>
      <c r="I8" s="24" t="n">
        <f>SUM(I9:I21)</f>
        <v>756</v>
      </c>
      <c r="J8" s="24" t="n">
        <f>SUM(J9:J21)</f>
        <v>358</v>
      </c>
      <c r="K8" s="24" t="n">
        <f>SUM(K9:K21)</f>
        <v>198</v>
      </c>
      <c r="L8" s="35" t="n">
        <f>SUM(M8:N8)</f>
        <v>7365</v>
      </c>
      <c r="M8" s="39" t="n">
        <f>SUM(M9:M21)</f>
        <v>1028</v>
      </c>
      <c r="N8" s="39" t="n">
        <f>SUM(N9:N21)</f>
        <v>6337</v>
      </c>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ht="22.35" customHeight="true">
      <c r="A9" s="7" t="s">
        <v>5</v>
      </c>
      <c r="B9" s="20" t="n">
        <f>C9+G9+L9</f>
        <v>8115</v>
      </c>
      <c r="C9" s="25" t="n">
        <f>SUM(D9:F9)</f>
        <v>1148</v>
      </c>
      <c r="D9" s="25" t="n">
        <v>302</v>
      </c>
      <c r="E9" s="25" t="n">
        <v>206</v>
      </c>
      <c r="F9" s="25" t="n">
        <v>640</v>
      </c>
      <c r="G9" s="25" t="n">
        <f>SUM(H9:K9)</f>
        <v>5248</v>
      </c>
      <c r="H9" s="25" t="n">
        <v>4840</v>
      </c>
      <c r="I9" s="25" t="n">
        <v>311</v>
      </c>
      <c r="J9" s="25" t="n">
        <v>51</v>
      </c>
      <c r="K9" s="25" t="n">
        <v>46</v>
      </c>
      <c r="L9" s="36" t="n">
        <f>SUM(M9:N9)</f>
        <v>1719</v>
      </c>
      <c r="M9" s="40" t="n">
        <v>250</v>
      </c>
      <c r="N9" s="40" t="n">
        <v>1469</v>
      </c>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ht="22.35" customHeight="true">
      <c r="A10" s="8" t="s">
        <v>6</v>
      </c>
      <c r="B10" s="20" t="n">
        <f>C10+G10+L10</f>
        <v>8844</v>
      </c>
      <c r="C10" s="25" t="n">
        <f>SUM(D10:F10)</f>
        <v>1177</v>
      </c>
      <c r="D10" s="25" t="n">
        <v>357</v>
      </c>
      <c r="E10" s="25" t="n">
        <v>115</v>
      </c>
      <c r="F10" s="25" t="n">
        <v>705</v>
      </c>
      <c r="G10" s="25" t="n">
        <f>SUM(H10:K10)</f>
        <v>6078</v>
      </c>
      <c r="H10" s="25" t="n">
        <v>5839</v>
      </c>
      <c r="I10" s="25" t="n">
        <v>136</v>
      </c>
      <c r="J10" s="25" t="n">
        <v>63</v>
      </c>
      <c r="K10" s="25" t="n">
        <v>40</v>
      </c>
      <c r="L10" s="36" t="n">
        <f>SUM(M10:N10)</f>
        <v>1589</v>
      </c>
      <c r="M10" s="36" t="n">
        <v>288</v>
      </c>
      <c r="N10" s="36" t="n">
        <v>1301</v>
      </c>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ht="22.35" customHeight="true">
      <c r="A11" s="8" t="s">
        <v>7</v>
      </c>
      <c r="B11" s="20" t="n">
        <f>C11+G11+L11</f>
        <v>1504</v>
      </c>
      <c r="C11" s="25" t="n">
        <f>SUM(D11:F11)</f>
        <v>238</v>
      </c>
      <c r="D11" s="25" t="n">
        <v>62</v>
      </c>
      <c r="E11" s="25" t="n">
        <v>10</v>
      </c>
      <c r="F11" s="25" t="n">
        <v>166</v>
      </c>
      <c r="G11" s="25" t="n">
        <f>SUM(H11:K11)</f>
        <v>951</v>
      </c>
      <c r="H11" s="25" t="n">
        <v>908</v>
      </c>
      <c r="I11" s="25" t="n">
        <v>21</v>
      </c>
      <c r="J11" s="25" t="n">
        <v>16</v>
      </c>
      <c r="K11" s="25" t="n">
        <v>6</v>
      </c>
      <c r="L11" s="36" t="n">
        <f>SUM(M11:N11)</f>
        <v>315</v>
      </c>
      <c r="M11" s="36" t="n">
        <v>42</v>
      </c>
      <c r="N11" s="36" t="n">
        <v>273</v>
      </c>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ht="22.35" customHeight="true">
      <c r="A12" s="8" t="s">
        <v>8</v>
      </c>
      <c r="B12" s="20" t="n">
        <f>C12+G12+L12</f>
        <v>2355</v>
      </c>
      <c r="C12" s="25" t="n">
        <f>SUM(D12:F12)</f>
        <v>424</v>
      </c>
      <c r="D12" s="25" t="n">
        <v>96</v>
      </c>
      <c r="E12" s="25" t="n">
        <v>66</v>
      </c>
      <c r="F12" s="25" t="n">
        <v>262</v>
      </c>
      <c r="G12" s="25" t="n">
        <f>SUM(H12:K12)</f>
        <v>1351</v>
      </c>
      <c r="H12" s="25" t="n">
        <v>1238</v>
      </c>
      <c r="I12" s="25" t="n">
        <v>63</v>
      </c>
      <c r="J12" s="25" t="n">
        <v>31</v>
      </c>
      <c r="K12" s="25" t="n">
        <v>19</v>
      </c>
      <c r="L12" s="36" t="n">
        <f>SUM(M12:N12)</f>
        <v>580</v>
      </c>
      <c r="M12" s="36" t="n">
        <v>81</v>
      </c>
      <c r="N12" s="36" t="n">
        <v>499</v>
      </c>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ht="22.35" customHeight="true">
      <c r="A13" s="8" t="s">
        <v>9</v>
      </c>
      <c r="B13" s="20" t="n">
        <f>C13+G13+L13</f>
        <v>2350</v>
      </c>
      <c r="C13" s="25" t="n">
        <f>SUM(D13:F13)</f>
        <v>330</v>
      </c>
      <c r="D13" s="25" t="n">
        <v>86</v>
      </c>
      <c r="E13" s="25" t="n">
        <v>35</v>
      </c>
      <c r="F13" s="25" t="n">
        <v>209</v>
      </c>
      <c r="G13" s="25" t="n">
        <f>SUM(H13:K13)</f>
        <v>1558</v>
      </c>
      <c r="H13" s="25" t="n">
        <v>1482</v>
      </c>
      <c r="I13" s="25" t="n">
        <v>36</v>
      </c>
      <c r="J13" s="25" t="n">
        <v>22</v>
      </c>
      <c r="K13" s="25" t="n">
        <v>18</v>
      </c>
      <c r="L13" s="36" t="n">
        <f>SUM(M13:N13)</f>
        <v>462</v>
      </c>
      <c r="M13" s="36" t="n">
        <v>95</v>
      </c>
      <c r="N13" s="36" t="n">
        <v>367</v>
      </c>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ht="22.35" customHeight="true">
      <c r="A14" s="8" t="s">
        <v>10</v>
      </c>
      <c r="B14" s="20" t="n">
        <f>C14+G14+L14</f>
        <v>1210</v>
      </c>
      <c r="C14" s="25" t="n">
        <f>SUM(D14:F14)</f>
        <v>158</v>
      </c>
      <c r="D14" s="25" t="n">
        <v>53</v>
      </c>
      <c r="E14" s="25" t="n">
        <v>9</v>
      </c>
      <c r="F14" s="25" t="n">
        <v>96</v>
      </c>
      <c r="G14" s="25" t="n">
        <f>SUM(H14:K14)</f>
        <v>803</v>
      </c>
      <c r="H14" s="25" t="n">
        <v>763</v>
      </c>
      <c r="I14" s="25" t="n">
        <v>16</v>
      </c>
      <c r="J14" s="25" t="n">
        <v>15</v>
      </c>
      <c r="K14" s="25" t="n">
        <v>9</v>
      </c>
      <c r="L14" s="36" t="n">
        <f>SUM(M14:N14)</f>
        <v>249</v>
      </c>
      <c r="M14" s="36" t="n">
        <v>17</v>
      </c>
      <c r="N14" s="36" t="n">
        <v>232</v>
      </c>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ht="22.35" customHeight="true">
      <c r="A15" s="8" t="s">
        <v>11</v>
      </c>
      <c r="B15" s="20" t="n">
        <f>C15+G15+L15</f>
        <v>2667</v>
      </c>
      <c r="C15" s="25" t="n">
        <f>SUM(D15:F15)</f>
        <v>368</v>
      </c>
      <c r="D15" s="25" t="n">
        <v>136</v>
      </c>
      <c r="E15" s="25" t="n">
        <v>54</v>
      </c>
      <c r="F15" s="25" t="n">
        <v>178</v>
      </c>
      <c r="G15" s="25" t="n">
        <f>SUM(H15:K15)</f>
        <v>1873</v>
      </c>
      <c r="H15" s="25" t="n">
        <v>1813</v>
      </c>
      <c r="I15" s="25" t="n">
        <v>30</v>
      </c>
      <c r="J15" s="25" t="n">
        <v>22</v>
      </c>
      <c r="K15" s="25" t="n">
        <v>8</v>
      </c>
      <c r="L15" s="36" t="n">
        <f>SUM(M15:N15)</f>
        <v>426</v>
      </c>
      <c r="M15" s="36" t="n">
        <v>26</v>
      </c>
      <c r="N15" s="36" t="n">
        <v>400</v>
      </c>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ht="22.35" customHeight="true">
      <c r="A16" s="8" t="s">
        <v>12</v>
      </c>
      <c r="B16" s="20" t="n">
        <f>C16+G16+L16</f>
        <v>3202</v>
      </c>
      <c r="C16" s="25" t="n">
        <f>SUM(D16:F16)</f>
        <v>430</v>
      </c>
      <c r="D16" s="25" t="n">
        <v>159</v>
      </c>
      <c r="E16" s="25" t="n">
        <v>40</v>
      </c>
      <c r="F16" s="25" t="n">
        <v>231</v>
      </c>
      <c r="G16" s="25" t="n">
        <f>SUM(H16:K16)</f>
        <v>2097</v>
      </c>
      <c r="H16" s="25" t="n">
        <v>2007</v>
      </c>
      <c r="I16" s="25" t="n">
        <v>64</v>
      </c>
      <c r="J16" s="25" t="n">
        <v>20</v>
      </c>
      <c r="K16" s="25" t="n">
        <v>6</v>
      </c>
      <c r="L16" s="36" t="n">
        <f>SUM(M16:N16)</f>
        <v>675</v>
      </c>
      <c r="M16" s="36" t="n">
        <v>45</v>
      </c>
      <c r="N16" s="36" t="n">
        <v>630</v>
      </c>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ht="22.35" customHeight="true">
      <c r="A17" s="8" t="s">
        <v>13</v>
      </c>
      <c r="B17" s="20" t="n">
        <f>C17+G17+L17</f>
        <v>1701</v>
      </c>
      <c r="C17" s="25" t="n">
        <f>SUM(D17:F17)</f>
        <v>243</v>
      </c>
      <c r="D17" s="25" t="n">
        <v>65</v>
      </c>
      <c r="E17" s="25" t="n">
        <v>39</v>
      </c>
      <c r="F17" s="25" t="n">
        <v>139</v>
      </c>
      <c r="G17" s="25" t="n">
        <f>SUM(H17:K17)</f>
        <v>1091</v>
      </c>
      <c r="H17" s="25" t="n">
        <v>993</v>
      </c>
      <c r="I17" s="25" t="n">
        <v>30</v>
      </c>
      <c r="J17" s="25" t="n">
        <v>55</v>
      </c>
      <c r="K17" s="25" t="n">
        <v>13</v>
      </c>
      <c r="L17" s="36" t="n">
        <f>SUM(M17:N17)</f>
        <v>367</v>
      </c>
      <c r="M17" s="36" t="n">
        <v>54</v>
      </c>
      <c r="N17" s="36" t="n">
        <v>313</v>
      </c>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ht="22.35" customHeight="true">
      <c r="A18" s="8" t="s">
        <v>14</v>
      </c>
      <c r="B18" s="20" t="n">
        <f>C18+G18+L18</f>
        <v>2248</v>
      </c>
      <c r="C18" s="25" t="n">
        <f>SUM(D18:F18)</f>
        <v>364</v>
      </c>
      <c r="D18" s="25" t="n">
        <v>130</v>
      </c>
      <c r="E18" s="25" t="n">
        <v>26</v>
      </c>
      <c r="F18" s="25" t="n">
        <v>208</v>
      </c>
      <c r="G18" s="25" t="n">
        <f>SUM(H18:K18)</f>
        <v>1400</v>
      </c>
      <c r="H18" s="25" t="n">
        <v>1347</v>
      </c>
      <c r="I18" s="25" t="n">
        <v>13</v>
      </c>
      <c r="J18" s="25" t="n">
        <v>21</v>
      </c>
      <c r="K18" s="25" t="n">
        <v>19</v>
      </c>
      <c r="L18" s="36" t="n">
        <f>SUM(M18:N18)</f>
        <v>484</v>
      </c>
      <c r="M18" s="36" t="n">
        <v>65</v>
      </c>
      <c r="N18" s="36" t="n">
        <v>419</v>
      </c>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ht="22.35" customHeight="true">
      <c r="A19" s="8" t="s">
        <v>15</v>
      </c>
      <c r="B19" s="20" t="n">
        <f>C19+G19+L19</f>
        <v>660</v>
      </c>
      <c r="C19" s="25" t="n">
        <f>SUM(D19:F19)</f>
        <v>123</v>
      </c>
      <c r="D19" s="25" t="n">
        <v>29</v>
      </c>
      <c r="E19" s="25" t="n">
        <v>13</v>
      </c>
      <c r="F19" s="25" t="n">
        <v>81</v>
      </c>
      <c r="G19" s="25" t="n">
        <f>SUM(H19:K19)</f>
        <v>349</v>
      </c>
      <c r="H19" s="25" t="n">
        <v>321</v>
      </c>
      <c r="I19" s="25" t="n">
        <v>9</v>
      </c>
      <c r="J19" s="25" t="n">
        <v>14</v>
      </c>
      <c r="K19" s="25" t="n">
        <v>5</v>
      </c>
      <c r="L19" s="36" t="n">
        <f>SUM(M19:N19)</f>
        <v>188</v>
      </c>
      <c r="M19" s="36" t="n">
        <v>29</v>
      </c>
      <c r="N19" s="36" t="n">
        <v>159</v>
      </c>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ht="22.35" customHeight="true">
      <c r="A20" s="8" t="s">
        <v>16</v>
      </c>
      <c r="B20" s="20" t="n">
        <f>C20+G20+L20</f>
        <v>1132</v>
      </c>
      <c r="C20" s="25" t="n">
        <f>SUM(D20:F20)</f>
        <v>159</v>
      </c>
      <c r="D20" s="25" t="n">
        <v>49</v>
      </c>
      <c r="E20" s="25" t="n">
        <v>8</v>
      </c>
      <c r="F20" s="25" t="n">
        <v>102</v>
      </c>
      <c r="G20" s="25" t="n">
        <f>SUM(H20:K20)</f>
        <v>694</v>
      </c>
      <c r="H20" s="25" t="n">
        <v>641</v>
      </c>
      <c r="I20" s="25" t="n">
        <v>23</v>
      </c>
      <c r="J20" s="25" t="n">
        <v>24</v>
      </c>
      <c r="K20" s="25" t="n">
        <v>6</v>
      </c>
      <c r="L20" s="36" t="n">
        <f>SUM(M20:N20)</f>
        <v>279</v>
      </c>
      <c r="M20" s="36" t="n">
        <v>36</v>
      </c>
      <c r="N20" s="36" t="n">
        <v>243</v>
      </c>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ht="22.35" customHeight="true">
      <c r="A21" s="8" t="s">
        <v>17</v>
      </c>
      <c r="B21" s="20" t="n">
        <f>C21+G21+L21</f>
        <v>213</v>
      </c>
      <c r="C21" s="25" t="n">
        <f>SUM(D21:F21)</f>
        <v>36</v>
      </c>
      <c r="D21" s="25" t="n">
        <v>16</v>
      </c>
      <c r="E21" s="25" t="n">
        <v>4</v>
      </c>
      <c r="F21" s="25" t="n">
        <v>16</v>
      </c>
      <c r="G21" s="25" t="n">
        <f>SUM(H21:K21)</f>
        <v>145</v>
      </c>
      <c r="H21" s="25" t="n">
        <v>134</v>
      </c>
      <c r="I21" s="25" t="n">
        <v>4</v>
      </c>
      <c r="J21" s="25" t="n">
        <v>4</v>
      </c>
      <c r="K21" s="25" t="n">
        <v>3</v>
      </c>
      <c r="L21" s="36" t="n">
        <f>SUM(M21:N21)</f>
        <v>32</v>
      </c>
      <c r="M21" s="36" t="n">
        <v>0</v>
      </c>
      <c r="N21" s="36" t="n">
        <v>32</v>
      </c>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ht="22.35" customHeight="true">
      <c r="A22" s="9"/>
      <c r="B22" s="21"/>
      <c r="C22" s="26"/>
      <c r="D22" s="26"/>
      <c r="E22" s="26"/>
      <c r="F22" s="26"/>
      <c r="G22" s="26"/>
      <c r="H22" s="26"/>
      <c r="I22" s="26"/>
      <c r="J22" s="26"/>
      <c r="K22" s="26"/>
      <c r="L22" s="37"/>
      <c r="M22" s="37"/>
      <c r="N22" s="37"/>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ht="16.35" customHeight="true">
      <c r="A23" s="10" t="s">
        <v>18</v>
      </c>
      <c r="B23" s="22"/>
      <c r="C23" s="22" t="s">
        <v>25</v>
      </c>
      <c r="D23" s="22"/>
      <c r="E23" s="22"/>
      <c r="F23" s="22" t="s">
        <v>29</v>
      </c>
      <c r="G23" s="22"/>
      <c r="H23" s="22"/>
      <c r="I23" s="22"/>
      <c r="J23" s="22" t="s">
        <v>37</v>
      </c>
      <c r="K23" s="32"/>
      <c r="L23" s="38"/>
      <c r="M23" s="41" t="s">
        <v>46</v>
      </c>
      <c r="N23" s="41"/>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ht="16.35" customHeight="true">
      <c r="A24" s="11"/>
      <c r="B24" s="13"/>
      <c r="C24" s="11"/>
      <c r="D24" s="13"/>
      <c r="E24" s="13"/>
      <c r="F24" s="12" t="s">
        <v>30</v>
      </c>
      <c r="G24" s="13"/>
      <c r="H24" s="13"/>
      <c r="I24" s="13"/>
      <c r="J24" s="11"/>
      <c r="K24" s="14"/>
      <c r="L24" s="11"/>
      <c r="M24" s="14"/>
      <c r="N24" s="45"/>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ht="16.35" customHeight="true">
      <c r="A25" s="11"/>
      <c r="B25" s="13"/>
      <c r="C25" s="13"/>
      <c r="D25" s="13"/>
      <c r="E25" s="13"/>
      <c r="F25" s="12"/>
      <c r="G25" s="13"/>
      <c r="H25" s="13"/>
      <c r="I25" s="13"/>
      <c r="J25" s="11"/>
      <c r="K25" s="33"/>
      <c r="L25" s="11"/>
      <c r="M25" s="33"/>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ht="20.1" customHeight="true">
      <c r="A26" s="12" t="s">
        <v>19</v>
      </c>
      <c r="B26" s="12"/>
      <c r="C26" s="12"/>
      <c r="D26" s="12"/>
      <c r="E26" s="12"/>
      <c r="F26" s="12"/>
      <c r="G26" s="12"/>
      <c r="H26" s="12"/>
      <c r="I26" s="12"/>
      <c r="J26" s="11"/>
      <c r="K26" s="33"/>
      <c r="L26" s="33"/>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ht="20.1" customHeight="true">
      <c r="A27" s="12" t="s">
        <v>20</v>
      </c>
      <c r="B27" s="12"/>
      <c r="C27" s="12"/>
      <c r="D27" s="12"/>
      <c r="E27" s="12"/>
      <c r="F27" s="12"/>
      <c r="G27" s="12"/>
      <c r="H27" s="12"/>
      <c r="I27" s="12"/>
      <c r="J27" s="11"/>
      <c r="K27" s="33"/>
      <c r="L27" s="33"/>
      <c r="M27" s="33"/>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ht="16.35" customHeight="true">
      <c r="A28" s="13"/>
      <c r="B28" s="13"/>
      <c r="C28" s="13"/>
      <c r="D28" s="13"/>
      <c r="E28" s="13"/>
      <c r="F28" s="13"/>
      <c r="G28" s="13"/>
      <c r="H28" s="13"/>
      <c r="I28" s="13"/>
      <c r="J28" s="13"/>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ht="16.35" customHeight="true">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ht="16.35" customHeight="true">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ht="16.35" customHeight="true">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ht="16.35" customHeight="true">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ht="16.35" customHeight="true">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ht="16.35" customHeight="true">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ht="16.35" customHeight="true">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ht="16.35" customHeight="true">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ht="16.35" customHeight="true">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ht="16.35" customHeight="true">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ht="16.35" customHeight="true">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ht="16.35" customHeight="true">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ht="16.35" customHeight="true">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ht="16.35" customHeight="true">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ht="16.35" customHeight="true">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ht="16.35" customHeight="true">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ht="16.35" customHeight="true">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ht="16.35" customHeight="true">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ht="16.35" customHeight="true">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ht="16.35" customHeight="true">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ht="16.35" customHeight="true">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ht="16.35" customHeight="true">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ht="16.35" customHeight="true">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ht="16.35" customHeight="true">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ht="16.35" customHeight="true">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ht="16.35" customHeight="true">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ht="16.35" customHeight="true">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ht="16.35" customHeight="true">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ht="16.35" customHeight="true">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ht="16.35" customHeight="true">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ht="16.35" customHeight="true">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ht="16.35" customHeight="true">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ht="16.35" customHeight="true">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ht="16.35" customHeight="true">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ht="16.35" customHeight="true">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ht="16.35" customHeight="true">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ht="16.35" customHeight="true">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ht="16.35" customHeight="true">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ht="16.35" customHeight="true">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ht="16.35" customHeight="true">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ht="16.35" customHeight="true">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ht="16.35" customHeight="true">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ht="16.35" customHeight="true">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ht="16.35" customHeight="true">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ht="16.35" customHeight="true">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ht="16.35" customHeight="true">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ht="16.35" customHeight="true">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ht="16.35" customHeight="true">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ht="16.35" customHeight="true">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ht="16.35" customHeight="true">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ht="16.35" customHeight="true">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ht="16.35" customHeight="true">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ht="16.35" customHeight="true">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ht="16.35" customHeight="true">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ht="16.35" customHeight="true">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ht="16.35" customHeight="true">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ht="16.35" customHeight="true">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ht="16.35" customHeight="true">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ht="16.35" customHeight="true">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ht="16.35" customHeight="true">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ht="16.35" customHeight="true">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ht="16.35" customHeight="true">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ht="16.35" customHeight="true">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ht="16.35" customHeight="true">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ht="16.35" customHeight="true">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ht="16.35" customHeight="true">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ht="16.35" customHeight="true">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ht="16.35" customHeight="true">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ht="16.35" customHeight="true">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ht="16.35" customHeight="true">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ht="16.35" customHeight="true">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ht="16.35" customHeight="true">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ht="16.35" customHeight="true">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ht="16.35" customHeight="true">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ht="16.35" customHeight="true">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ht="16.35" customHeight="true">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ht="16.35" customHeight="true">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ht="16.35" customHeight="true">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ht="16.35" customHeight="true">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ht="16.35" customHeight="true">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ht="16.35" customHeight="true">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ht="16.35" customHeight="true">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ht="16.35" customHeight="true">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ht="16.35" customHeight="true">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ht="16.35" customHeight="true">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ht="16.35" customHeight="true">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ht="16.35" customHeight="true">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ht="16.35" customHeight="true">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ht="16.35" customHeight="true">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ht="16.35" customHeight="true">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ht="16.35" customHeight="true">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ht="16.35" customHeight="true">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ht="16.35" customHeight="true">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ht="16.35" customHeight="true">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ht="16.35" customHeight="true">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ht="16.35" customHeight="true">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ht="16.35" customHeight="true">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ht="16.35" customHeight="true">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ht="16.35"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ht="16.35" customHeight="true">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ht="16.35"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ht="16.35"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ht="16.35"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ht="16.35"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ht="16.35"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ht="16.35"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ht="16.35"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ht="16.35"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ht="16.35"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ht="16.35"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ht="16.35"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ht="16.35"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ht="16.35"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ht="16.35"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ht="16.35"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ht="16.35"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ht="16.35"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ht="16.35"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ht="16.35"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ht="16.35"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ht="16.35"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ht="16.35"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ht="16.35"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ht="16.35"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ht="16.35"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ht="16.35"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ht="16.35" customHeight="true">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ht="16.35" customHeight="true">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ht="16.35" customHeight="true">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ht="16.35" customHeight="true">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ht="16.35" customHeight="true">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ht="16.35" customHeight="true">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ht="16.35" customHeight="true">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ht="16.35" customHeight="true">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ht="16.35" customHeight="true">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ht="16.35" customHeight="true">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ht="16.35" customHeight="true">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ht="16.35" customHeight="true">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ht="16.35" customHeight="true">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ht="16.35" customHeight="true">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ht="16.35" customHeight="true">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ht="16.35" customHeight="true">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ht="16.35" customHeight="true">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ht="16.35" customHeight="true">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ht="16.35" customHeight="true">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ht="16.35" customHeight="true">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ht="16.35" customHeight="true">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ht="16.35" customHeight="true">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ht="16.35" customHeight="true">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ht="16.35" customHeight="true">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ht="16.35" customHeight="true">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ht="16.35" customHeight="true">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ht="16.35" customHeight="true">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ht="16.35" customHeight="true">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ht="16.35" customHeight="true">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ht="16.35" customHeight="true">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ht="16.35" customHeight="true">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ht="16.35" customHeight="true">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ht="16.35" customHeight="true">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ht="16.35" customHeight="true">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ht="16.35" customHeight="true">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ht="16.35" customHeight="true">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ht="16.35" customHeight="true">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ht="16.35" customHeight="true">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ht="16.35" customHeight="true">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ht="16.35" customHeight="true">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ht="16.35" customHeight="true">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ht="16.35" customHeight="true">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ht="16.35" customHeight="true">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ht="16.35" customHeight="true">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ht="16.35" customHeight="true">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ht="16.35" customHeight="true">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sheetData>
  <mergeCells>
    <mergeCell ref="A26:I26"/>
    <mergeCell ref="A27:I27"/>
    <mergeCell ref="L6:N6"/>
    <mergeCell ref="M1:N1"/>
    <mergeCell ref="B2:C2"/>
    <mergeCell ref="M2:N2"/>
    <mergeCell ref="A3:N3"/>
    <mergeCell ref="A6:A7"/>
    <mergeCell ref="B6:B7"/>
    <mergeCell ref="C6:F6"/>
    <mergeCell ref="G6:K6"/>
    <mergeCell ref="G5:H5"/>
    <mergeCell ref="M23:N23"/>
  </mergeCells>
  <dataValidations count="33">
    <dataValidation type="decimal" errorStyle="warning" operator="equal" allowBlank="0" showInputMessage="1" showErrorMessage="1" errorTitle="" error="{2}" promptTitle="" prompt="" sqref="A3:A3">
      <formula1>"='消防緊急救護未運送原因_緊急救護未運送次數依緊急救護未運送原因別分$0_2_0$1098301a002'"</formula1>
      <formula2>k-SmartTag-statCourseNo</formula2>
    </dataValidation>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D7:D7">
      <formula1>"='未發現$0_6_3$060580000101'"</formula1>
      <formula2>k-SmartTag-muti1</formula2>
    </dataValidation>
    <dataValidation type="decimal" errorStyle="warning" operator="equal" allowBlank="0" showInputMessage="1" showErrorMessage="1" errorTitle="" error="" promptTitle="" prompt="" sqref="M9:N21 H9:K21 D9:F21">
      <formula1>"='$SmartTag'"</formula1>
      <formula2>k-SmartTag-DataRegion</formula2>
    </dataValidation>
    <dataValidation type="decimal" errorStyle="warning" operator="equal" allowBlank="0" showInputMessage="1" showErrorMessage="1" errorTitle="" error="{2}" promptTitle="" prompt="" sqref="E7:E7">
      <formula1>"='誤報$0_6_4$060580000102'"</formula1>
      <formula2>k-SmartTag-muti1</formula2>
    </dataValidation>
    <dataValidation type="decimal" errorStyle="warning" operator="equal" allowBlank="0" showInputMessage="1" showErrorMessage="1" errorTitle="" error="" promptTitle="" prompt="" sqref="M9:N21 H9:K21 D9:F21">
      <formula1>"='$SmartTag'"</formula1>
      <formula2>k-SmartTag-DataRegion</formula2>
    </dataValidation>
    <dataValidation type="decimal" errorStyle="warning" operator="equal" allowBlank="0" showInputMessage="1" showErrorMessage="1" errorTitle="" error="{2}" promptTitle="" prompt="" sqref="F7:F7">
      <formula1>"='中途取消$0_6_5$060580000103'"</formula1>
      <formula2>k-SmartTag-muti1</formula2>
    </dataValidation>
    <dataValidation type="decimal" errorStyle="warning" operator="equal" allowBlank="0" showInputMessage="1" showErrorMessage="1" errorTitle="" error="" promptTitle="" prompt="" sqref="M9:N21 H9:K21 D9:F21">
      <formula1>"='$SmartTag'"</formula1>
      <formula2>k-SmartTag-DataRegion</formula2>
    </dataValidation>
    <dataValidation type="decimal" errorStyle="warning" operator="equal" allowBlank="0" showInputMessage="1" showErrorMessage="1" errorTitle="" error="{2}" promptTitle="" prompt="" sqref="G5:G5">
      <formula1>"='中華民國113年$0_4_6$2024'"</formula1>
      <formula2>k-SmartTag-date</formula2>
    </dataValidation>
    <dataValidation type="decimal" errorStyle="warning" operator="equal" allowBlank="0" showInputMessage="1" showErrorMessage="1" errorTitle="" error="{2}" promptTitle="" prompt="" sqref="H7:H7">
      <formula1>"='拒送$0_6_7$060580000201'"</formula1>
      <formula2>k-SmartTag-muti1</formula2>
    </dataValidation>
    <dataValidation type="decimal" errorStyle="warning" operator="equal" allowBlank="0" showInputMessage="1" showErrorMessage="1" errorTitle="" error="" promptTitle="" prompt="" sqref="M9:N21 H9:K21 D9:F21">
      <formula1>"='$SmartTag'"</formula1>
      <formula2>k-SmartTag-DataRegion</formula2>
    </dataValidation>
    <dataValidation type="decimal" errorStyle="warning" operator="equal" allowBlank="0" showInputMessage="1" showErrorMessage="1" errorTitle="" error="{2}" promptTitle="" prompt="" sqref="I7:I7">
      <formula1>"='警察處理$0_6_8$060580000202'"</formula1>
      <formula2>k-SmartTag-muti1</formula2>
    </dataValidation>
    <dataValidation type="decimal" errorStyle="warning" operator="equal" allowBlank="0" showInputMessage="1" showErrorMessage="1" errorTitle="" error="" promptTitle="" prompt="" sqref="M9:N21 H9:K21 D9:F21">
      <formula1>"='$SmartTag'"</formula1>
      <formula2>k-SmartTag-DataRegion</formula2>
    </dataValidation>
    <dataValidation type="decimal" errorStyle="warning" operator="equal" allowBlank="0" showInputMessage="1" showErrorMessage="1" errorTitle="" error="{2}" promptTitle="" prompt="" sqref="J7:J7">
      <formula1>"='現場死亡$0_6_9$060580000203'"</formula1>
      <formula2>k-SmartTag-muti1</formula2>
    </dataValidation>
    <dataValidation type="decimal" errorStyle="warning" operator="equal" allowBlank="0" showInputMessage="1" showErrorMessage="1" errorTitle="" error="" promptTitle="" prompt="" sqref="M9:N21 H9:K21 D9:F21">
      <formula1>"='$SmartTag'"</formula1>
      <formula2>k-SmartTag-DataRegion</formula2>
    </dataValidation>
    <dataValidation type="decimal" errorStyle="warning" operator="equal" allowBlank="0" showInputMessage="1" showErrorMessage="1" errorTitle="" error="{2}" promptTitle="" prompt="" sqref="K7:K7">
      <formula1>"='其他$0_6_10$060580000204'"</formula1>
      <formula2>k-SmartTag-muti1</formula2>
    </dataValidation>
    <dataValidation type="decimal" errorStyle="warning" operator="equal" allowBlank="0" showInputMessage="1" showErrorMessage="1" errorTitle="" error="" promptTitle="" prompt="" sqref="M9:N21 H9:K21 D9:F21">
      <formula1>"='$SmartTag'"</formula1>
      <formula2>k-SmartTag-DataRegion</formula2>
    </dataValidation>
    <dataValidation type="decimal" errorStyle="warning" operator="equal" allowBlank="0" showInputMessage="1" showErrorMessage="1" errorTitle="" error="{2}" promptTitle="" prompt="" sqref="M7:M7">
      <formula1>"='火警$0_6_12$060580000301'"</formula1>
      <formula2>k-SmartTag-muti1</formula2>
    </dataValidation>
    <dataValidation type="decimal" errorStyle="warning" operator="equal" allowBlank="0" showInputMessage="1" showErrorMessage="1" errorTitle="" error="" promptTitle="" prompt="" sqref="M9:N21 H9:K21 D9:F21">
      <formula1>"='$SmartTag'"</formula1>
      <formula2>k-SmartTag-DataRegion</formula2>
    </dataValidation>
    <dataValidation type="decimal" errorStyle="warning" operator="equal" allowBlank="0" showInputMessage="1" showErrorMessage="1" errorTitle="" error="{2}" promptTitle="" prompt="" sqref="N7:N7">
      <formula1>"='支援勤務$0_6_13$060580000302'"</formula1>
      <formula2>k-SmartTag-muti1</formula2>
    </dataValidation>
    <dataValidation type="decimal" errorStyle="warning" operator="equal" allowBlank="0" showInputMessage="1" showErrorMessage="1" errorTitle="" error="" promptTitle="" prompt="" sqref="M9:N21 H9:K21 D9:F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