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983-01-51-2" state="visible" r:id="rId1"/>
  </sheets>
</workbook>
</file>

<file path=xl/sharedStrings.xml><?xml version="1.0" encoding="utf-8"?>
<sst xmlns="http://schemas.openxmlformats.org/spreadsheetml/2006/main" count="44">
  <si>
    <t>公  開  類</t>
  </si>
  <si>
    <t>年      報</t>
  </si>
  <si>
    <t xml:space="preserve">桃園市消防緊急救護急救送醫人次－按性別及年齡別分  </t>
  </si>
  <si>
    <t>區域別</t>
  </si>
  <si>
    <t>總     計</t>
  </si>
  <si>
    <t>桃園區</t>
  </si>
  <si>
    <t>中壢區</t>
  </si>
  <si>
    <t>大溪區</t>
  </si>
  <si>
    <t>楊梅區</t>
  </si>
  <si>
    <t>蘆竹區</t>
  </si>
  <si>
    <t>大園區</t>
  </si>
  <si>
    <t>龜山區</t>
  </si>
  <si>
    <t>八德區</t>
  </si>
  <si>
    <t>龍潭區</t>
  </si>
  <si>
    <t>平鎮區</t>
  </si>
  <si>
    <t>新屋區</t>
  </si>
  <si>
    <t>觀音區</t>
  </si>
  <si>
    <t>復興區</t>
  </si>
  <si>
    <t xml:space="preserve">填表                </t>
  </si>
  <si>
    <t>資料來源：依據本市各區消防分隊所報「消防緊急救護急救送醫人次－按性別及年齡別分」表彙編。</t>
  </si>
  <si>
    <t>填表說明：本表應於編製期限內經網際網路上傳至桃園市政府公務統計行政管理系統。</t>
  </si>
  <si>
    <t>次年2月底前編報</t>
  </si>
  <si>
    <t>總計</t>
  </si>
  <si>
    <t>男性</t>
  </si>
  <si>
    <t>合計</t>
  </si>
  <si>
    <t xml:space="preserve">  審核</t>
  </si>
  <si>
    <t>未滿15歲</t>
  </si>
  <si>
    <t>中華民國113年</t>
  </si>
  <si>
    <t>15-64歲</t>
  </si>
  <si>
    <t>業務主管人員</t>
  </si>
  <si>
    <t>主辦統計人員</t>
  </si>
  <si>
    <t>65歲以上</t>
  </si>
  <si>
    <t>女性</t>
  </si>
  <si>
    <t>未滿
15歲</t>
  </si>
  <si>
    <t>機關首長</t>
  </si>
  <si>
    <t>編製機關</t>
  </si>
  <si>
    <t>表    號</t>
  </si>
  <si>
    <t>15-64
歲</t>
  </si>
  <si>
    <t xml:space="preserve"> 桃園市政府消防局緊急救護科</t>
  </si>
  <si>
    <t>10983-01-51-2</t>
  </si>
  <si>
    <t>65歲
以上</t>
  </si>
  <si>
    <t>單位：人次</t>
  </si>
  <si>
    <t>不清楚</t>
  </si>
  <si>
    <t>中華民國114年1月13日編製</t>
  </si>
</sst>
</file>

<file path=xl/styles.xml><?xml version="1.0" encoding="utf-8"?>
<styleSheet xmlns="http://schemas.openxmlformats.org/spreadsheetml/2006/main">
  <numFmts count="3">
    <numFmt formatCode="#,##0_ " numFmtId="197"/>
    <numFmt formatCode="_(* #,##0_);_(* \(#,##0\);_(* &quot;-&quot;_)" numFmtId="198"/>
    <numFmt formatCode="#,##0_);[Red]\(#,##0\)" numFmtId="199"/>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9"/>
      <color rgb="FF000000"/>
      <name val="標楷體"/>
    </font>
    <font>
      <b val="false"/>
      <i val="false"/>
      <u val="none"/>
      <sz val="12"/>
      <color rgb="FF000000"/>
      <name val="標楷體"/>
    </font>
    <font>
      <b val="false"/>
      <i val="false"/>
      <u val="none"/>
      <sz val="14"/>
      <color rgb="FF000000"/>
      <name val="標楷體"/>
    </font>
    <font>
      <b val="false"/>
      <i val="false"/>
      <u val="none"/>
      <sz val="12"/>
      <color rgb="FF000000"/>
      <name val="新細明體"/>
    </font>
    <font>
      <b val="false"/>
      <i val="false"/>
      <u val="none"/>
      <sz val="10"/>
      <color rgb="FF000000"/>
      <name val="標楷體"/>
    </font>
    <font>
      <b val="false"/>
      <i val="false"/>
      <u val="none"/>
      <sz val="13"/>
      <color rgb="FF000000"/>
      <name val="Times New Roman"/>
    </font>
  </fonts>
  <fills count="3">
    <fill>
      <patternFill patternType="none"/>
    </fill>
    <fill>
      <patternFill patternType="gray125"/>
    </fill>
    <fill>
      <patternFill patternType="solid">
        <fgColor rgb="FFFFFFFF"/>
        <bgColor rgb="FF000000"/>
      </patternFill>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1">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xf numFmtId="0" fontId="4" borderId="4" xfId="0" applyFont="true" applyBorder="true">
      <alignment horizontal="center" vertical="center"/>
    </xf>
    <xf numFmtId="0" fontId="4" fillId="2" borderId="5" xfId="0" applyFont="true" applyFill="true" applyBorder="true">
      <alignment vertical="center"/>
    </xf>
    <xf numFmtId="0" fontId="4" fillId="2" borderId="6" xfId="0" applyFont="true" applyFill="true" applyBorder="true">
      <alignment horizontal="left" vertical="center"/>
    </xf>
    <xf numFmtId="0" fontId="4" fillId="2" borderId="7" xfId="0" applyFont="true" applyFill="true" applyBorder="true">
      <alignment horizontal="left" vertical="center"/>
    </xf>
    <xf numFmtId="0" fontId="4" borderId="2" xfId="0" applyFont="true" applyBorder="true">
      <alignment vertical="center"/>
    </xf>
    <xf numFmtId="0" fontId="4" borderId="0" xfId="0" applyFont="true">
      <alignment horizontal="left" vertical="center"/>
    </xf>
    <xf numFmtId="0" fontId="4" borderId="0" xfId="0" applyFont="true">
      <alignment vertical="center"/>
    </xf>
    <xf numFmtId="0" fontId="4" borderId="0" xfId="0" applyFont="true"/>
    <xf numFmtId="0" fontId="4" borderId="0" xfId="0" applyFont="true">
      <alignment horizontal="left" vertical="top"/>
    </xf>
    <xf numFmtId="0" fontId="3" borderId="0" xfId="0" applyFont="true"/>
    <xf numFmtId="0" fontId="3" fillId="2" borderId="8" xfId="0" applyFont="true" applyFill="true" applyBorder="true"/>
    <xf numFmtId="0" fontId="1" fillId="2" borderId="9" xfId="0" applyFont="true" applyFill="true" applyBorder="true"/>
    <xf numFmtId="0" fontId="2" borderId="3" xfId="0" applyFont="true" applyBorder="true">
      <alignment horizontal="center" vertical="center"/>
    </xf>
    <xf numFmtId="0" fontId="4" fillId="2" borderId="1" xfId="0" applyFont="true" applyFill="true" applyBorder="true">
      <alignment horizontal="center" vertical="center"/>
    </xf>
    <xf numFmtId="3" fontId="4" borderId="10" xfId="0" applyNumberFormat="true" applyFont="true" applyBorder="true">
      <alignment horizontal="right" vertical="center"/>
    </xf>
    <xf numFmtId="197" fontId="4" borderId="8" xfId="0" applyNumberFormat="true" applyFont="true" applyBorder="true">
      <alignment horizontal="right" vertical="center"/>
    </xf>
    <xf numFmtId="197" fontId="4" borderId="9" xfId="0" applyNumberFormat="true" applyFont="true" applyBorder="true">
      <alignment horizontal="right" vertical="center"/>
    </xf>
    <xf numFmtId="0" fontId="3" fillId="2" borderId="0" xfId="0" applyFont="true" applyFill="true"/>
    <xf numFmtId="0" fontId="3" fillId="2" borderId="3" xfId="0" applyFont="true" applyFill="true" applyBorder="true">
      <alignment horizontal="center" vertical="center"/>
    </xf>
    <xf numFmtId="3" fontId="4" borderId="2" xfId="0" applyNumberFormat="true" applyFont="true" applyBorder="true">
      <alignment horizontal="right"/>
    </xf>
    <xf numFmtId="3" fontId="4" borderId="0" xfId="0" applyNumberFormat="true" applyFont="true">
      <alignment horizontal="right"/>
    </xf>
    <xf numFmtId="3" fontId="4" borderId="3" xfId="0" applyNumberFormat="true" applyFont="true" applyBorder="true">
      <alignment horizontal="right"/>
    </xf>
    <xf numFmtId="0" fontId="4" fillId="2" borderId="0" xfId="0" applyFont="true" applyFill="true">
      <alignment horizontal="center" vertical="center"/>
    </xf>
    <xf numFmtId="0" fontId="4" fillId="2" borderId="1" xfId="0" applyFont="true" applyFill="true" applyBorder="true">
      <alignment horizontal="center" vertical="center" wrapText="true"/>
    </xf>
    <xf numFmtId="198" fontId="4" borderId="0" xfId="0" applyNumberFormat="true" applyFont="true">
      <alignment horizontal="right"/>
    </xf>
    <xf numFmtId="198" fontId="4" borderId="3" xfId="0" applyNumberFormat="true" applyFont="true" applyBorder="true">
      <alignment horizontal="right"/>
    </xf>
    <xf numFmtId="0" fontId="4" fillId="2" borderId="0" xfId="0" applyFont="true" applyFill="true">
      <alignment horizontal="left"/>
    </xf>
    <xf numFmtId="49" fontId="5" fillId="2" borderId="3" xfId="0" applyNumberFormat="true" applyFont="true" applyFill="true" applyBorder="true">
      <alignment horizontal="center"/>
    </xf>
    <xf numFmtId="0" fontId="4" fillId="2" borderId="0" xfId="0" applyFont="true" applyFill="true">
      <alignment horizontal="left" vertical="center"/>
    </xf>
    <xf numFmtId="0" fontId="6" borderId="0" xfId="0" applyFont="true"/>
    <xf numFmtId="0" fontId="1" fillId="2" borderId="0" xfId="0" applyFont="true" applyFill="true">
      <alignment horizontal="center" vertical="center"/>
    </xf>
    <xf numFmtId="0" fontId="1" fillId="2" borderId="3" xfId="0" applyFont="true" applyFill="true" applyBorder="true">
      <alignment horizontal="center" vertical="center"/>
    </xf>
    <xf numFmtId="0" fontId="1" fillId="2" borderId="6" xfId="0" applyFont="true" applyFill="true" applyBorder="true">
      <alignment horizontal="center" vertical="center"/>
    </xf>
    <xf numFmtId="0" fontId="1" fillId="2" borderId="7" xfId="0" applyFont="true" applyFill="true" applyBorder="true">
      <alignment horizontal="center" vertical="center"/>
    </xf>
    <xf numFmtId="0" fontId="4" borderId="2" xfId="0" applyFont="true" applyBorder="true">
      <alignment horizontal="left"/>
    </xf>
    <xf numFmtId="0" fontId="4" borderId="2" xfId="0" applyFont="true" applyBorder="true"/>
    <xf numFmtId="0" fontId="4" borderId="0" xfId="0" applyFont="true">
      <alignment horizontal="left"/>
    </xf>
    <xf numFmtId="0" fontId="4" borderId="0" xfId="0" applyFont="true">
      <alignment horizontal="center" vertical="center"/>
    </xf>
    <xf numFmtId="0" fontId="7" fillId="2" borderId="1" xfId="0" applyFont="true" applyFill="true" applyBorder="true">
      <alignment horizontal="center" vertical="center"/>
    </xf>
    <xf numFmtId="0" fontId="8" fillId="2" borderId="1" xfId="0" applyFont="true" applyFill="true" applyBorder="true">
      <alignment horizontal="center" vertical="center"/>
    </xf>
    <xf numFmtId="0" fontId="7" fillId="2" borderId="3" xfId="0" applyFont="true" applyFill="true" applyBorder="true">
      <alignment horizontal="right"/>
    </xf>
    <xf numFmtId="0" fontId="4" fillId="2" borderId="11" xfId="0" applyFont="true" applyFill="true" applyBorder="true">
      <alignment horizontal="center" vertical="center"/>
    </xf>
    <xf numFmtId="198" fontId="4" borderId="2" xfId="0" applyNumberFormat="true" applyFont="true" applyBorder="true">
      <alignment horizontal="right"/>
    </xf>
    <xf numFmtId="199" fontId="4" fillId="2" borderId="2" xfId="0" applyNumberFormat="true" applyFont="true" applyFill="true" applyBorder="true">
      <alignment horizontal="right" vertical="center"/>
    </xf>
    <xf numFmtId="199" fontId="4" borderId="0" xfId="0" applyNumberFormat="true" applyFont="true">
      <alignment horizontal="right" vertical="center"/>
    </xf>
    <xf numFmtId="0" fontId="4" fillId="2" borderId="0" xfId="0" applyFont="true" applyFill="true">
      <alignment vertical="center"/>
    </xf>
    <xf numFmtId="0" fontId="3" borderId="8"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Q13" sqref="Q13:Q13"/>
    </sheetView>
  </sheetViews>
  <sheetFormatPr customHeight="false" defaultColWidth="9.28125" defaultRowHeight="15"/>
  <cols>
    <col min="1" max="11" bestFit="false" customWidth="true" width="14.2109375" hidden="false" outlineLevel="0"/>
  </cols>
  <sheetData>
    <row r="1" ht="16.5" customHeight="true">
      <c r="A1" s="1" t="s">
        <v>0</v>
      </c>
      <c r="B1" s="14"/>
      <c r="C1" s="21"/>
      <c r="D1" s="21"/>
      <c r="E1" s="21"/>
      <c r="F1" s="21"/>
      <c r="G1" s="34"/>
      <c r="H1" s="36"/>
      <c r="I1" s="17" t="s">
        <v>35</v>
      </c>
      <c r="J1" s="42" t="s">
        <v>38</v>
      </c>
      <c r="K1" s="42"/>
      <c r="L1" s="50"/>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ht="16.5" customHeight="true">
      <c r="A2" s="1" t="s">
        <v>1</v>
      </c>
      <c r="B2" s="15" t="s">
        <v>21</v>
      </c>
      <c r="C2" s="22"/>
      <c r="D2" s="22"/>
      <c r="E2" s="22"/>
      <c r="F2" s="22"/>
      <c r="G2" s="35"/>
      <c r="H2" s="37"/>
      <c r="I2" s="17" t="s">
        <v>36</v>
      </c>
      <c r="J2" s="43" t="s">
        <v>39</v>
      </c>
      <c r="K2" s="43"/>
      <c r="L2" s="50"/>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ht="32.25" customHeight="true">
      <c r="A3" s="2" t="s">
        <v>2</v>
      </c>
      <c r="B3" s="2"/>
      <c r="C3" s="2"/>
      <c r="D3" s="2"/>
      <c r="E3" s="2"/>
      <c r="F3" s="2"/>
      <c r="G3" s="2"/>
      <c r="H3" s="2"/>
      <c r="I3" s="2"/>
      <c r="J3" s="2"/>
      <c r="K3" s="2"/>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ht="32.25" customHeight="true">
      <c r="A4" s="3"/>
      <c r="B4" s="16"/>
      <c r="C4" s="16"/>
      <c r="D4" s="16"/>
      <c r="E4" s="31" t="s">
        <v>27</v>
      </c>
      <c r="F4" s="31"/>
      <c r="G4" s="31"/>
      <c r="H4" s="16"/>
      <c r="I4" s="16"/>
      <c r="J4" s="16"/>
      <c r="K4" s="44" t="s">
        <v>41</v>
      </c>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ht="24.75" customHeight="true">
      <c r="A5" s="4" t="s">
        <v>3</v>
      </c>
      <c r="B5" s="17" t="s">
        <v>22</v>
      </c>
      <c r="C5" s="17" t="s">
        <v>23</v>
      </c>
      <c r="D5" s="17"/>
      <c r="E5" s="17"/>
      <c r="F5" s="17"/>
      <c r="G5" s="17" t="s">
        <v>32</v>
      </c>
      <c r="H5" s="17"/>
      <c r="I5" s="17"/>
      <c r="J5" s="17"/>
      <c r="K5" s="45" t="s">
        <v>42</v>
      </c>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ht="42" customHeight="true">
      <c r="A6" s="4"/>
      <c r="B6" s="17"/>
      <c r="C6" s="17" t="s">
        <v>24</v>
      </c>
      <c r="D6" s="27" t="s">
        <v>26</v>
      </c>
      <c r="E6" s="27" t="s">
        <v>28</v>
      </c>
      <c r="F6" s="27" t="s">
        <v>31</v>
      </c>
      <c r="G6" s="17" t="s">
        <v>24</v>
      </c>
      <c r="H6" s="27" t="s">
        <v>33</v>
      </c>
      <c r="I6" s="27" t="s">
        <v>37</v>
      </c>
      <c r="J6" s="27" t="s">
        <v>40</v>
      </c>
      <c r="K6" s="45"/>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ht="18" customHeight="true">
      <c r="A7" s="5" t="s">
        <v>4</v>
      </c>
      <c r="B7" s="18" t="n">
        <f>SUM(B8:B20)</f>
        <v>90985</v>
      </c>
      <c r="C7" s="23" t="n">
        <f>SUM(C8:C20)</f>
        <v>49340</v>
      </c>
      <c r="D7" s="23" t="n">
        <f>SUM(D8:D20)</f>
        <v>1899</v>
      </c>
      <c r="E7" s="23" t="n">
        <f>SUM(E8:E20)</f>
        <v>30254</v>
      </c>
      <c r="F7" s="23" t="n">
        <f>SUM(F8:F20)</f>
        <v>17187</v>
      </c>
      <c r="G7" s="23" t="n">
        <f>SUM(G8:G20)</f>
        <v>41638</v>
      </c>
      <c r="H7" s="23" t="n">
        <f>SUM(H8:H20)</f>
        <v>1410</v>
      </c>
      <c r="I7" s="23" t="n">
        <f>SUM(I8:I20)</f>
        <v>23697</v>
      </c>
      <c r="J7" s="23" t="n">
        <f>SUM(J8:J20)</f>
        <v>16531</v>
      </c>
      <c r="K7" s="46" t="n">
        <f>SUM(K8:K20)</f>
        <v>7</v>
      </c>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ht="18" customHeight="true">
      <c r="A8" s="6" t="s">
        <v>5</v>
      </c>
      <c r="B8" s="19" t="n">
        <f>SUM(C8, G8, K8)</f>
        <v>18635</v>
      </c>
      <c r="C8" s="24" t="n">
        <f>SUM(D8:F8)</f>
        <v>9871</v>
      </c>
      <c r="D8" s="28" t="n">
        <v>391</v>
      </c>
      <c r="E8" s="28" t="n">
        <v>5800</v>
      </c>
      <c r="F8" s="28" t="n">
        <v>3680</v>
      </c>
      <c r="G8" s="24" t="n">
        <f>SUM(H8:J8)</f>
        <v>8764</v>
      </c>
      <c r="H8" s="28" t="n">
        <v>263</v>
      </c>
      <c r="I8" s="28" t="n">
        <v>4852</v>
      </c>
      <c r="J8" s="28" t="n">
        <v>3649</v>
      </c>
      <c r="K8" s="28" t="n">
        <v>0</v>
      </c>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ht="18" customHeight="true">
      <c r="A9" s="6" t="s">
        <v>6</v>
      </c>
      <c r="B9" s="19" t="n">
        <f>SUM(C9, G9, K9)</f>
        <v>20972</v>
      </c>
      <c r="C9" s="24" t="n">
        <f>SUM(D9:F9)</f>
        <v>11044</v>
      </c>
      <c r="D9" s="28" t="n">
        <v>434</v>
      </c>
      <c r="E9" s="28" t="n">
        <v>6850</v>
      </c>
      <c r="F9" s="28" t="n">
        <v>3760</v>
      </c>
      <c r="G9" s="24" t="n">
        <f>SUM(H9:J9)</f>
        <v>9926</v>
      </c>
      <c r="H9" s="28" t="n">
        <v>342</v>
      </c>
      <c r="I9" s="28" t="n">
        <v>5820</v>
      </c>
      <c r="J9" s="28" t="n">
        <v>3764</v>
      </c>
      <c r="K9" s="28" t="n">
        <v>2</v>
      </c>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ht="18" customHeight="true">
      <c r="A10" s="6" t="s">
        <v>7</v>
      </c>
      <c r="B10" s="19" t="n">
        <f>SUM(C10, G10, K10)</f>
        <v>3912</v>
      </c>
      <c r="C10" s="24" t="n">
        <f>SUM(D10:F10)</f>
        <v>2128</v>
      </c>
      <c r="D10" s="28" t="n">
        <v>83</v>
      </c>
      <c r="E10" s="28" t="n">
        <v>1258</v>
      </c>
      <c r="F10" s="28" t="n">
        <v>787</v>
      </c>
      <c r="G10" s="24" t="n">
        <f>SUM(H10:J10)</f>
        <v>1783</v>
      </c>
      <c r="H10" s="28" t="n">
        <v>66</v>
      </c>
      <c r="I10" s="28" t="n">
        <v>924</v>
      </c>
      <c r="J10" s="28" t="n">
        <v>793</v>
      </c>
      <c r="K10" s="28" t="n">
        <v>1</v>
      </c>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ht="18" customHeight="true">
      <c r="A11" s="6" t="s">
        <v>8</v>
      </c>
      <c r="B11" s="19" t="n">
        <f>SUM(C11, G11, K11)</f>
        <v>6945</v>
      </c>
      <c r="C11" s="24" t="n">
        <f>SUM(D11:F11)</f>
        <v>3889</v>
      </c>
      <c r="D11" s="28" t="n">
        <v>136</v>
      </c>
      <c r="E11" s="28" t="n">
        <v>2313</v>
      </c>
      <c r="F11" s="28" t="n">
        <v>1440</v>
      </c>
      <c r="G11" s="24" t="n">
        <f>SUM(H11:J11)</f>
        <v>3056</v>
      </c>
      <c r="H11" s="28" t="n">
        <v>115</v>
      </c>
      <c r="I11" s="28" t="n">
        <v>1704</v>
      </c>
      <c r="J11" s="28" t="n">
        <v>1237</v>
      </c>
      <c r="K11" s="28" t="n">
        <v>0</v>
      </c>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ht="18" customHeight="true">
      <c r="A12" s="6" t="s">
        <v>9</v>
      </c>
      <c r="B12" s="19" t="n">
        <f>SUM(C12, G12, K12)</f>
        <v>6162</v>
      </c>
      <c r="C12" s="24" t="n">
        <f>SUM(D12:F12)</f>
        <v>3368</v>
      </c>
      <c r="D12" s="28" t="n">
        <v>128</v>
      </c>
      <c r="E12" s="28" t="n">
        <v>2248</v>
      </c>
      <c r="F12" s="28" t="n">
        <v>992</v>
      </c>
      <c r="G12" s="24" t="n">
        <f>SUM(H12:J12)</f>
        <v>2793</v>
      </c>
      <c r="H12" s="28" t="n">
        <v>94</v>
      </c>
      <c r="I12" s="28" t="n">
        <v>1750</v>
      </c>
      <c r="J12" s="28" t="n">
        <v>949</v>
      </c>
      <c r="K12" s="28" t="n">
        <v>1</v>
      </c>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ht="18" customHeight="true">
      <c r="A13" s="6" t="s">
        <v>10</v>
      </c>
      <c r="B13" s="19" t="n">
        <f>SUM(C13, G13, K13)</f>
        <v>3276</v>
      </c>
      <c r="C13" s="24" t="n">
        <f>SUM(D13:F13)</f>
        <v>1977</v>
      </c>
      <c r="D13" s="28" t="n">
        <v>50</v>
      </c>
      <c r="E13" s="28" t="n">
        <v>1392</v>
      </c>
      <c r="F13" s="28" t="n">
        <v>535</v>
      </c>
      <c r="G13" s="24" t="n">
        <f>SUM(H13:J13)</f>
        <v>1299</v>
      </c>
      <c r="H13" s="28" t="n">
        <v>46</v>
      </c>
      <c r="I13" s="28" t="n">
        <v>805</v>
      </c>
      <c r="J13" s="28" t="n">
        <v>448</v>
      </c>
      <c r="K13" s="28" t="n">
        <v>0</v>
      </c>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ht="18" customHeight="true">
      <c r="A14" s="6" t="s">
        <v>11</v>
      </c>
      <c r="B14" s="19" t="n">
        <f>SUM(C14, G14, K14)</f>
        <v>6448</v>
      </c>
      <c r="C14" s="24" t="n">
        <f>SUM(D14:F14)</f>
        <v>3608</v>
      </c>
      <c r="D14" s="28" t="n">
        <v>138</v>
      </c>
      <c r="E14" s="28" t="n">
        <v>2278</v>
      </c>
      <c r="F14" s="28" t="n">
        <v>1192</v>
      </c>
      <c r="G14" s="24" t="n">
        <f>SUM(H14:J14)</f>
        <v>2840</v>
      </c>
      <c r="H14" s="28" t="n">
        <v>76</v>
      </c>
      <c r="I14" s="28" t="n">
        <v>1753</v>
      </c>
      <c r="J14" s="28" t="n">
        <v>1011</v>
      </c>
      <c r="K14" s="28" t="n">
        <v>0</v>
      </c>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ht="18" customHeight="true">
      <c r="A15" s="6" t="s">
        <v>12</v>
      </c>
      <c r="B15" s="19" t="n">
        <f>SUM(C15, G15, K15)</f>
        <v>8310</v>
      </c>
      <c r="C15" s="24" t="n">
        <f>SUM(D15:F15)</f>
        <v>4425</v>
      </c>
      <c r="D15" s="28" t="n">
        <v>217</v>
      </c>
      <c r="E15" s="28" t="n">
        <v>2604</v>
      </c>
      <c r="F15" s="28" t="n">
        <v>1604</v>
      </c>
      <c r="G15" s="24" t="n">
        <f>SUM(H15:J15)</f>
        <v>3885</v>
      </c>
      <c r="H15" s="28" t="n">
        <v>138</v>
      </c>
      <c r="I15" s="28" t="n">
        <v>2153</v>
      </c>
      <c r="J15" s="28" t="n">
        <v>1594</v>
      </c>
      <c r="K15" s="28" t="n">
        <v>0</v>
      </c>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ht="18" customHeight="true">
      <c r="A16" s="6" t="s">
        <v>13</v>
      </c>
      <c r="B16" s="19" t="n">
        <f>SUM(C16, G16, K16)</f>
        <v>4267</v>
      </c>
      <c r="C16" s="24" t="n">
        <f>SUM(D16:F16)</f>
        <v>2229</v>
      </c>
      <c r="D16" s="28" t="n">
        <v>65</v>
      </c>
      <c r="E16" s="28" t="n">
        <v>1245</v>
      </c>
      <c r="F16" s="28" t="n">
        <v>919</v>
      </c>
      <c r="G16" s="24" t="n">
        <f>SUM(H16:J16)</f>
        <v>2038</v>
      </c>
      <c r="H16" s="28" t="n">
        <v>61</v>
      </c>
      <c r="I16" s="28" t="n">
        <v>995</v>
      </c>
      <c r="J16" s="28" t="n">
        <v>982</v>
      </c>
      <c r="K16" s="28" t="n">
        <v>0</v>
      </c>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ht="18" customHeight="true">
      <c r="A17" s="6" t="s">
        <v>14</v>
      </c>
      <c r="B17" s="19" t="n">
        <f>SUM(C17, G17, K17)</f>
        <v>5618</v>
      </c>
      <c r="C17" s="24" t="n">
        <f>SUM(D17:F17)</f>
        <v>2953</v>
      </c>
      <c r="D17" s="28" t="n">
        <v>133</v>
      </c>
      <c r="E17" s="28" t="n">
        <v>1764</v>
      </c>
      <c r="F17" s="28" t="n">
        <v>1056</v>
      </c>
      <c r="G17" s="24" t="n">
        <f>SUM(H17:J17)</f>
        <v>2664</v>
      </c>
      <c r="H17" s="28" t="n">
        <v>108</v>
      </c>
      <c r="I17" s="28" t="n">
        <v>1495</v>
      </c>
      <c r="J17" s="28" t="n">
        <v>1061</v>
      </c>
      <c r="K17" s="28" t="n">
        <v>1</v>
      </c>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ht="18" customHeight="true">
      <c r="A18" s="6" t="s">
        <v>15</v>
      </c>
      <c r="B18" s="19" t="n">
        <f>SUM(C18, G18, K18)</f>
        <v>2154</v>
      </c>
      <c r="C18" s="24" t="n">
        <f>SUM(D18:F18)</f>
        <v>1271</v>
      </c>
      <c r="D18" s="28" t="n">
        <v>41</v>
      </c>
      <c r="E18" s="28" t="n">
        <v>742</v>
      </c>
      <c r="F18" s="28" t="n">
        <v>488</v>
      </c>
      <c r="G18" s="24" t="n">
        <f>SUM(H18:J18)</f>
        <v>882</v>
      </c>
      <c r="H18" s="28" t="n">
        <v>29</v>
      </c>
      <c r="I18" s="28" t="n">
        <v>430</v>
      </c>
      <c r="J18" s="28" t="n">
        <v>423</v>
      </c>
      <c r="K18" s="28" t="n">
        <v>1</v>
      </c>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ht="18" customHeight="true">
      <c r="A19" s="6" t="s">
        <v>16</v>
      </c>
      <c r="B19" s="19" t="n">
        <f>SUM(C19, G19, K19)</f>
        <v>3447</v>
      </c>
      <c r="C19" s="24" t="n">
        <f>SUM(D19:F19)</f>
        <v>2050</v>
      </c>
      <c r="D19" s="28" t="n">
        <v>61</v>
      </c>
      <c r="E19" s="28" t="n">
        <v>1405</v>
      </c>
      <c r="F19" s="28" t="n">
        <v>584</v>
      </c>
      <c r="G19" s="24" t="n">
        <f>SUM(H19:J19)</f>
        <v>1396</v>
      </c>
      <c r="H19" s="28" t="n">
        <v>57</v>
      </c>
      <c r="I19" s="28" t="n">
        <v>844</v>
      </c>
      <c r="J19" s="28" t="n">
        <v>495</v>
      </c>
      <c r="K19" s="28" t="n">
        <v>1</v>
      </c>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ht="18" customHeight="true">
      <c r="A20" s="7" t="s">
        <v>17</v>
      </c>
      <c r="B20" s="20" t="n">
        <f>SUM(C20, G20, K20)</f>
        <v>839</v>
      </c>
      <c r="C20" s="25" t="n">
        <f>SUM(D20:F20)</f>
        <v>527</v>
      </c>
      <c r="D20" s="29" t="n">
        <v>22</v>
      </c>
      <c r="E20" s="29" t="n">
        <v>355</v>
      </c>
      <c r="F20" s="29" t="n">
        <v>150</v>
      </c>
      <c r="G20" s="25" t="n">
        <f>SUM(H20:J20)</f>
        <v>312</v>
      </c>
      <c r="H20" s="29" t="n">
        <v>15</v>
      </c>
      <c r="I20" s="29" t="n">
        <v>172</v>
      </c>
      <c r="J20" s="29" t="n">
        <v>125</v>
      </c>
      <c r="K20" s="29" t="n">
        <v>0</v>
      </c>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ht="16.5" customHeight="true">
      <c r="A21" s="8"/>
      <c r="B21" s="8"/>
      <c r="C21" s="8"/>
      <c r="D21" s="8"/>
      <c r="E21" s="8"/>
      <c r="F21" s="8"/>
      <c r="G21" s="8"/>
      <c r="H21" s="38"/>
      <c r="I21" s="39"/>
      <c r="J21" s="39"/>
      <c r="K21" s="47" t="s">
        <v>43</v>
      </c>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ht="19.35" customHeight="true">
      <c r="A22" s="9" t="s">
        <v>18</v>
      </c>
      <c r="B22" s="9"/>
      <c r="C22" s="26" t="s">
        <v>25</v>
      </c>
      <c r="D22" s="13"/>
      <c r="E22" s="32" t="s">
        <v>29</v>
      </c>
      <c r="F22" s="33"/>
      <c r="G22" s="13"/>
      <c r="H22" s="26" t="s">
        <v>34</v>
      </c>
      <c r="I22" s="10"/>
      <c r="J22" s="10"/>
      <c r="K22" s="48"/>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ht="20.1" customHeight="true">
      <c r="A23" s="9"/>
      <c r="B23" s="9"/>
      <c r="C23" s="26"/>
      <c r="D23" s="13"/>
      <c r="E23" s="32" t="s">
        <v>30</v>
      </c>
      <c r="F23" s="33"/>
      <c r="G23" s="13"/>
      <c r="H23" s="26"/>
      <c r="I23" s="10"/>
      <c r="J23" s="10"/>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ht="5.1" customHeight="true">
      <c r="A24" s="10"/>
      <c r="B24" s="10"/>
      <c r="C24" s="10"/>
      <c r="D24" s="10"/>
      <c r="E24" s="10"/>
      <c r="F24" s="10"/>
      <c r="G24" s="10"/>
      <c r="H24" s="13"/>
      <c r="I24" s="40"/>
      <c r="J24" s="13"/>
      <c r="K24" s="11"/>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ht="16.5" customHeight="true">
      <c r="A25" s="11" t="s">
        <v>19</v>
      </c>
      <c r="B25" s="10"/>
      <c r="C25" s="26"/>
      <c r="D25" s="30"/>
      <c r="E25" s="30"/>
      <c r="F25" s="26"/>
      <c r="G25" s="26"/>
      <c r="H25" s="26"/>
      <c r="I25" s="41"/>
      <c r="J25" s="10"/>
      <c r="K25" s="49"/>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ht="16.5" customHeight="true">
      <c r="A26" s="12" t="s">
        <v>20</v>
      </c>
      <c r="B26" s="12"/>
      <c r="C26" s="12"/>
      <c r="D26" s="12"/>
      <c r="E26" s="12"/>
      <c r="F26" s="12"/>
      <c r="G26" s="12"/>
      <c r="H26" s="12"/>
      <c r="I26" s="12"/>
      <c r="J26" s="12"/>
      <c r="K26" s="12"/>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ht="15.75" customHeight="true">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ht="15.75" customHeight="true">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ht="15.75" customHeight="true">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ht="15.75" customHeight="true">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ht="15.75" customHeight="true">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ht="15.75" customHeight="true">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ht="15.75" customHeight="true">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ht="15.75" customHeight="true">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ht="15.75" customHeight="true">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ht="15.75" customHeight="true">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ht="15.75" customHeight="true">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ht="15.75" customHeight="true">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ht="15.75" customHeight="true">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ht="15.75" customHeight="true">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ht="15.75" customHeight="true">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ht="15.75" customHeight="true">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ht="15.75" customHeight="true">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ht="15.75" customHeight="true">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ht="15.75" customHeight="true">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ht="15.75" customHeight="true">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ht="15.75" customHeight="true">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ht="15.75" customHeight="true">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ht="15.75" customHeight="true">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ht="15.75" customHeight="true">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ht="15.75" customHeight="true">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ht="15.75" customHeight="true">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ht="15.75" customHeight="true">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ht="15.75" customHeight="true">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ht="15.75" customHeight="true">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ht="15.75" customHeight="true">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ht="15.75" customHeight="true">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ht="15.75" customHeight="true">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ht="15.75" customHeight="true">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ht="15.75" customHeight="true">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ht="15.75" customHeight="true">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ht="15.75" customHeight="true">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ht="15.75" customHeight="true">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ht="15.75" customHeight="true">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ht="15.75" customHeight="true">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ht="15.75" customHeight="true">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ht="15.75" customHeight="true">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ht="15.75" customHeight="true">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ht="15.75" customHeight="true">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ht="15.75" customHeight="true">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ht="15.75" customHeight="true">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ht="15.75" customHeight="true">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ht="15.75" customHeight="true">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ht="15.75" customHeight="true">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ht="15.75" customHeight="true">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ht="15.75" customHeight="true">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ht="15.75" customHeight="true">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ht="15.75" customHeight="true">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ht="15.75" customHeight="true">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ht="15.75" customHeight="true">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ht="15.75" customHeight="true">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ht="15.75" customHeight="true">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ht="15.75" customHeight="true">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ht="15.75" customHeight="true">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ht="15.75" customHeight="true">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ht="15.75" customHeight="true">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ht="15.75" customHeight="true">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ht="15.75" customHeight="true">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ht="15.75" customHeight="true">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ht="15.75" customHeight="true">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ht="15.75" customHeight="true">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ht="15.75" customHeight="true">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ht="15.75" customHeight="true">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ht="15.75" customHeight="true">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ht="15.75" customHeight="true">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ht="15.75" customHeight="true">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ht="15.75" customHeight="true">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ht="15.75" customHeight="true">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ht="15.75" customHeight="true">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ht="15.75" customHeight="true">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ht="15.75" customHeight="true">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ht="15.75" customHeight="true">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ht="15.75" customHeight="true">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ht="15.75" customHeight="true">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ht="15.75" customHeight="true">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ht="15.75" customHeight="true">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ht="15.75" customHeight="true">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ht="15.75" customHeight="true">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ht="15.75" customHeight="true">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ht="15.75" customHeight="true">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ht="15.75" customHeight="true">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ht="15.75" customHeight="true">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ht="15.75" customHeight="true">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ht="15.75" customHeight="true">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ht="15.75" customHeight="true">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ht="15.75" customHeight="true">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ht="15.75" customHeight="true">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ht="15.75" customHeight="true">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ht="15.75" customHeight="true">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ht="15.75" customHeight="true">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ht="15.75" customHeight="true">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ht="15.75" customHeight="true">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ht="15.75" customHeight="true">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ht="15.75" customHeight="true">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ht="15.75" customHeight="true">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ht="15.75" customHeight="true">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ht="15.75" customHeight="true">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ht="15.75" customHeight="true">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ht="15.75" customHeight="true">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ht="15.75" customHeight="true">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ht="15.75" customHeight="true">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ht="15.75" customHeight="true">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ht="15.75" customHeight="true">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ht="15.75" customHeight="true">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ht="15.75" customHeight="true">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ht="15.75" customHeight="true">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ht="15.75" customHeight="true">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ht="15.75" customHeight="true">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ht="15.75" customHeight="true">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ht="15.75" customHeight="true">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ht="15.75" customHeight="true">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ht="15.75" customHeight="true">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ht="15.75" customHeight="true">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ht="15.75" customHeight="true">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ht="15.75" customHeight="true">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ht="15.75" customHeight="true">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ht="15.75" customHeight="true">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ht="15.75" customHeight="true">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ht="15.75" customHeight="true">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ht="15.75" customHeight="true">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ht="15.75" customHeight="true">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ht="15.75" customHeight="true">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ht="15.75" customHeight="true">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ht="15.75" customHeight="true">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ht="15.75" customHeight="true">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ht="15.75" customHeight="true">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ht="15.75" customHeight="true">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ht="15.75" customHeight="true">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ht="15.75" customHeight="true">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ht="15.75" customHeight="true">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ht="15.75" customHeight="true">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ht="15.75" customHeight="true">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ht="15.75" customHeight="true">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ht="15.75" customHeight="true">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ht="15.75" customHeight="true">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ht="15.75" customHeight="true">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ht="15.75" customHeight="true">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ht="15.75" customHeight="true">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ht="15.75" customHeight="true">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ht="15.75" customHeight="true">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ht="15.75" customHeight="true">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ht="15.75" customHeight="true">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ht="15.75" customHeight="true">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ht="15.75" customHeight="true">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ht="15.75" customHeight="true">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ht="15.75" customHeight="true">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ht="15.75" customHeight="true">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ht="15.75" customHeight="true">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ht="15.75" customHeight="true">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ht="15.75" customHeight="true">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ht="15.75" customHeight="true">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ht="15.75" customHeight="true">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ht="15.75" customHeight="true">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ht="15.75" customHeight="true">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ht="15.75" customHeight="true">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ht="15.75" customHeight="true">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ht="15.75" customHeight="true">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ht="15.75" customHeight="true">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ht="15.75" customHeight="true">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ht="15.75" customHeight="true">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ht="15.75" customHeight="true">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ht="15.75" customHeight="true">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ht="15.75" customHeight="true">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ht="15.75" customHeight="true">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ht="15.75" customHeight="true">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ht="15.75" customHeight="true">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ht="15.75" customHeight="true">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ht="15.75" customHeight="true">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ht="15.75" customHeight="true">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ht="15.75" customHeight="true">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sheetData>
  <mergeCells>
    <mergeCell ref="A26:K26"/>
    <mergeCell ref="A22:B23"/>
    <mergeCell ref="C22:C23"/>
    <mergeCell ref="H22:H23"/>
    <mergeCell ref="J1:K1"/>
    <mergeCell ref="A3:K3"/>
    <mergeCell ref="E4:G4"/>
    <mergeCell ref="B5:B6"/>
    <mergeCell ref="C5:F5"/>
    <mergeCell ref="G5:J5"/>
    <mergeCell ref="K5:K6"/>
    <mergeCell ref="J2:K2"/>
    <mergeCell ref="G1:H1"/>
    <mergeCell ref="G2:H2"/>
    <mergeCell ref="A5:A6"/>
  </mergeCells>
  <dataValidations count="32">
    <dataValidation type="decimal" errorStyle="warning" operator="equal" allowBlank="0" showInputMessage="1" showErrorMessage="1" errorTitle="" error="{2}" promptTitle="" prompt="" sqref="A3:A3">
      <formula1>"='消防緊急救護急救送醫人次_按性別及年齡別分_依性別.年齡別分$0_2_0$1098301a001'"</formula1>
      <formula2>k-SmartTag-statCourseNo</formula2>
    </dataValidation>
    <dataValidation type="decimal" errorStyle="warning" operator="equal" allowBlank="0" showInputMessage="1" showErrorMessage="1" errorTitle="" error="{2}" promptTitle="" prompt="" sqref="A8:A8">
      <formula1>"='桃園市桃園區$0_7_0$010000068000010'"</formula1>
      <formula2>k-SmartTag-place</formula2>
    </dataValidation>
    <dataValidation type="decimal" errorStyle="warning" operator="equal" allowBlank="0" showInputMessage="1" showErrorMessage="1" errorTitle="" error="{2}" promptTitle="" prompt="" sqref="A9:A9">
      <formula1>"='桃園市中壢區$0_8_0$010000068000020'"</formula1>
      <formula2>k-SmartTag-place</formula2>
    </dataValidation>
    <dataValidation type="decimal" errorStyle="warning" operator="equal" allowBlank="0" showInputMessage="1" showErrorMessage="1" errorTitle="" error="{2}" promptTitle="" prompt="" sqref="A10:A10">
      <formula1>"='桃園市大溪區$0_9_0$010000068000030'"</formula1>
      <formula2>k-SmartTag-place</formula2>
    </dataValidation>
    <dataValidation type="decimal" errorStyle="warning" operator="equal" allowBlank="0" showInputMessage="1" showErrorMessage="1" errorTitle="" error="{2}" promptTitle="" prompt="" sqref="A11:A11">
      <formula1>"='桃園市楊梅區$0_10_0$010000068000040'"</formula1>
      <formula2>k-SmartTag-place</formula2>
    </dataValidation>
    <dataValidation type="decimal" errorStyle="warning" operator="equal" allowBlank="0" showInputMessage="1" showErrorMessage="1" errorTitle="" error="{2}" promptTitle="" prompt="" sqref="A12:A12">
      <formula1>"='桃園市蘆竹區$0_11_0$010000068000050'"</formula1>
      <formula2>k-SmartTag-place</formula2>
    </dataValidation>
    <dataValidation type="decimal" errorStyle="warning" operator="equal" allowBlank="0" showInputMessage="1" showErrorMessage="1" errorTitle="" error="{2}" promptTitle="" prompt="" sqref="A13:A13">
      <formula1>"='桃園市大園區$0_12_0$010000068000060'"</formula1>
      <formula2>k-SmartTag-place</formula2>
    </dataValidation>
    <dataValidation type="decimal" errorStyle="warning" operator="equal" allowBlank="0" showInputMessage="1" showErrorMessage="1" errorTitle="" error="{2}" promptTitle="" prompt="" sqref="A14:A14">
      <formula1>"='桃園市龜山區$0_13_0$010000068000070'"</formula1>
      <formula2>k-SmartTag-place</formula2>
    </dataValidation>
    <dataValidation type="decimal" errorStyle="warning" operator="equal" allowBlank="0" showInputMessage="1" showErrorMessage="1" errorTitle="" error="{2}" promptTitle="" prompt="" sqref="A15:A15">
      <formula1>"='桃園市八德區$0_14_0$010000068000080'"</formula1>
      <formula2>k-SmartTag-place</formula2>
    </dataValidation>
    <dataValidation type="decimal" errorStyle="warning" operator="equal" allowBlank="0" showInputMessage="1" showErrorMessage="1" errorTitle="" error="{2}" promptTitle="" prompt="" sqref="A16:A16">
      <formula1>"='桃園市龍潭區$0_15_0$010000068000090'"</formula1>
      <formula2>k-SmartTag-place</formula2>
    </dataValidation>
    <dataValidation type="decimal" errorStyle="warning" operator="equal" allowBlank="0" showInputMessage="1" showErrorMessage="1" errorTitle="" error="{2}" promptTitle="" prompt="" sqref="A17:A17">
      <formula1>"='桃園市平鎮區$0_16_0$010000068000100'"</formula1>
      <formula2>k-SmartTag-place</formula2>
    </dataValidation>
    <dataValidation type="decimal" errorStyle="warning" operator="equal" allowBlank="0" showInputMessage="1" showErrorMessage="1" errorTitle="" error="{2}" promptTitle="" prompt="" sqref="A18:A18">
      <formula1>"='桃園市新屋區$0_17_0$010000068000110'"</formula1>
      <formula2>k-SmartTag-place</formula2>
    </dataValidation>
    <dataValidation type="decimal" errorStyle="warning" operator="equal" allowBlank="0" showInputMessage="1" showErrorMessage="1" errorTitle="" error="{2}" promptTitle="" prompt="" sqref="A19:A19">
      <formula1>"='桃園市觀音區$0_18_0$010000068000120'"</formula1>
      <formula2>k-SmartTag-place</formula2>
    </dataValidation>
    <dataValidation type="decimal" errorStyle="warning" operator="equal" allowBlank="0" showInputMessage="1" showErrorMessage="1" errorTitle="" error="{2}" promptTitle="" prompt="" sqref="A20:A20">
      <formula1>"='桃園市復興區$0_19_0$010000068000130'"</formula1>
      <formula2>k-SmartTag-place</formula2>
    </dataValidation>
    <dataValidation type="decimal" errorStyle="warning" operator="equal" allowBlank="0" showInputMessage="1" showErrorMessage="1" errorTitle="" error="{2}" promptTitle="" prompt="" sqref="C5:C5">
      <formula1>"='男$0_4_2$AA00100001'"</formula1>
      <formula2>k-SmartTag-muti1</formula2>
    </dataValidation>
    <dataValidation type="decimal" errorStyle="warning" operator="equal" allowBlank="0" showInputMessage="1" showErrorMessage="1" errorTitle="" error="{2}" promptTitle="" prompt="" sqref="D6:D6">
      <formula1>"='未滿15歲$0_5_3$0605300001'"</formula1>
      <formula2>k-SmartTag-muti2</formula2>
    </dataValidation>
    <dataValidation type="decimal" errorStyle="warning" operator="equal" allowBlank="0" showInputMessage="1" showErrorMessage="1" errorTitle="" error="" promptTitle="" prompt="" sqref="H8:K20 D8:F20">
      <formula1>"='$SmartTag'"</formula1>
      <formula2>k-SmartTag-DataRegion</formula2>
    </dataValidation>
    <dataValidation type="decimal" errorStyle="warning" operator="equal" allowBlank="0" showInputMessage="1" showErrorMessage="1" errorTitle="" error="{2}" promptTitle="" prompt="" sqref="E4:E4">
      <formula1>"='中華民國113年$0_3_4$2024'"</formula1>
      <formula2>k-SmartTag-date</formula2>
    </dataValidation>
    <dataValidation type="decimal" errorStyle="warning" operator="equal" allowBlank="0" showInputMessage="1" showErrorMessage="1" errorTitle="" error="{2}" promptTitle="" prompt="" sqref="E6:E6">
      <formula1>"='_15_64歲$0_5_4$0605300002'"</formula1>
      <formula2>k-SmartTag-muti2</formula2>
    </dataValidation>
    <dataValidation type="decimal" errorStyle="warning" operator="equal" allowBlank="0" showInputMessage="1" showErrorMessage="1" errorTitle="" error="" promptTitle="" prompt="" sqref="H8:K20 D8:F20">
      <formula1>"='$SmartTag'"</formula1>
      <formula2>k-SmartTag-DataRegion</formula2>
    </dataValidation>
    <dataValidation type="decimal" errorStyle="warning" operator="equal" allowBlank="0" showInputMessage="1" showErrorMessage="1" errorTitle="" error="{2}" promptTitle="" prompt="" sqref="F6:F6">
      <formula1>"='_65歲以上$0_5_5$0605300003'"</formula1>
      <formula2>k-SmartTag-muti2</formula2>
    </dataValidation>
    <dataValidation type="decimal" errorStyle="warning" operator="equal" allowBlank="0" showInputMessage="1" showErrorMessage="1" errorTitle="" error="" promptTitle="" prompt="" sqref="H8:K20 D8:F20">
      <formula1>"='$SmartTag'"</formula1>
      <formula2>k-SmartTag-DataRegion</formula2>
    </dataValidation>
    <dataValidation type="decimal" errorStyle="warning" operator="equal" allowBlank="0" showInputMessage="1" showErrorMessage="1" errorTitle="" error="{2}" promptTitle="" prompt="" sqref="G5:G5">
      <formula1>"='女$0_4_6$AA00100002'"</formula1>
      <formula2>k-SmartTag-muti1</formula2>
    </dataValidation>
    <dataValidation type="decimal" errorStyle="warning" operator="equal" allowBlank="0" showInputMessage="1" showErrorMessage="1" errorTitle="" error="{2}" promptTitle="" prompt="" sqref="H6:H6">
      <formula1>"='未滿15歲$0_5_7$0605300001'"</formula1>
      <formula2>k-SmartTag-muti2</formula2>
    </dataValidation>
    <dataValidation type="decimal" errorStyle="warning" operator="equal" allowBlank="0" showInputMessage="1" showErrorMessage="1" errorTitle="" error="" promptTitle="" prompt="" sqref="H8:K20 D8:F20">
      <formula1>"='$SmartTag'"</formula1>
      <formula2>k-SmartTag-DataRegion</formula2>
    </dataValidation>
    <dataValidation type="decimal" errorStyle="warning" operator="equal" allowBlank="0" showInputMessage="1" showErrorMessage="1" errorTitle="" error="{2}" promptTitle="" prompt="" sqref="I6:I6">
      <formula1>"='_15_64歲$0_5_8$0605300002'"</formula1>
      <formula2>k-SmartTag-muti2</formula2>
    </dataValidation>
    <dataValidation type="decimal" errorStyle="warning" operator="equal" allowBlank="0" showInputMessage="1" showErrorMessage="1" errorTitle="" error="" promptTitle="" prompt="" sqref="H8:K20 D8:F20">
      <formula1>"='$SmartTag'"</formula1>
      <formula2>k-SmartTag-DataRegion</formula2>
    </dataValidation>
    <dataValidation type="decimal" errorStyle="warning" operator="equal" allowBlank="0" showInputMessage="1" showErrorMessage="1" errorTitle="" error="{2}" promptTitle="" prompt="" sqref="J6:J6">
      <formula1>"='_65歲以上$0_5_9$0605300003'"</formula1>
      <formula2>k-SmartTag-muti2</formula2>
    </dataValidation>
    <dataValidation type="decimal" errorStyle="warning" operator="equal" allowBlank="0" showInputMessage="1" showErrorMessage="1" errorTitle="" error="" promptTitle="" prompt="" sqref="H8:K20 D8:F20">
      <formula1>"='$SmartTag'"</formula1>
      <formula2>k-SmartTag-DataRegion</formula2>
    </dataValidation>
    <dataValidation type="decimal" errorStyle="warning" operator="equal" allowBlank="0" showInputMessage="1" showErrorMessage="1" errorTitle="" error="{2}" promptTitle="" prompt="" sqref="K5:K5">
      <formula1>"='不詳$0_4_10$AA00100003'"</formula1>
      <formula2>k-SmartTag-muti1</formula2>
    </dataValidation>
    <dataValidation type="decimal" errorStyle="warning" operator="equal" allowBlank="0" showInputMessage="1" showErrorMessage="1" errorTitle="" error="{2}" promptTitle="" prompt="" sqref="K7:K7">
      <formula1>"='不清楚$0_6_10$0605300004'"</formula1>
      <formula2>k-SmartTag-black</formula2>
    </dataValidation>
    <dataValidation type="decimal" errorStyle="warning" operator="equal" allowBlank="0" showInputMessage="1" showErrorMessage="1" errorTitle="" error="" promptTitle="" prompt="" sqref="H8:K20 D8:F2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