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<sst xmlns="http://schemas.openxmlformats.org/spreadsheetml/2006/main" count="61">
  <si>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</si>
  <si>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</si>
  <si>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</si>
  <si>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</si>
  <si>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</si>
  <si>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</si>
  <si>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</si>
  <si>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</si>
  <si>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</si>
  <si>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</si>
  <si>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</si>
  <si>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</si>
  <si>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</si>
  <si>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</si>
  <si>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</si>
  <si>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中華民國114年1月22日編製</t>
  </si>
  <si>
    <t>印表時間：114/01/22 09:31:25</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</si>
  <si>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</si>
  <si>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</si>
  <si>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</si>
  <si>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</si>
  <si>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</si>
  <si>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</si>
  <si>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</si>
  <si>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</si>
  <si>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</si>
  <si>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</si>
  <si>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</si>
  <si>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</si>
  <si>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</si>
  <si>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</si>
  <si>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</si>
  <si>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</si>
  <si>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</si>
  <si>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</si>
  <si>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</si>
  <si>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</si>
  <si>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</si>
  <si>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</si>
  <si>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</si>
  <si>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</si>
  <si>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</si>
  <si>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</si>
  <si>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</si>
  <si>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中華民國113年12月底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</si>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</sst>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5"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6" xfId="0" applyFont="true" applyBorder="true"/>
    <xf numFmtId="197" fontId="1" borderId="1" xfId="0" applyNumberFormat="true" applyFont="true" applyBorder="true">
      <alignment horizontal="right"/>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10" xfId="0" applyFont="true" applyBorder="true">
      <alignment horizontal="right"/>
    </xf>
    <xf numFmtId="197" fontId="1" borderId="11" xfId="0" applyNumberFormat="true" applyFont="true" applyBorder="true">
      <alignment horizontal="right"/>
    </xf>
    <xf numFmtId="0" fontId="1" borderId="4" xfId="0" applyFont="true" applyBorder="true">
      <alignment horizontal="right"/>
    </xf>
    <xf numFmtId="0" fontId="1"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8" sqref="M8:M8"/>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5"/>
      <c r="E1" s="10"/>
      <c r="F1" s="10"/>
      <c r="G1" s="10"/>
      <c r="H1" s="10"/>
      <c r="I1" s="23"/>
      <c r="J1" s="1" t="s">
        <v>53</v>
      </c>
      <c r="K1" s="1" t="s">
        <v>56</v>
      </c>
      <c r="L1" s="1"/>
      <c r="M1" s="15"/>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3" t="s">
        <v>42</v>
      </c>
      <c r="E2" s="17"/>
      <c r="F2" s="19"/>
      <c r="G2" s="19"/>
      <c r="H2" s="19"/>
      <c r="I2" s="24"/>
      <c r="J2" s="1" t="s">
        <v>54</v>
      </c>
      <c r="K2" s="26" t="s">
        <v>57</v>
      </c>
      <c r="L2" s="26"/>
      <c r="M2" s="1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5"/>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1"/>
      <c r="C4" s="11"/>
      <c r="D4" s="11"/>
      <c r="E4" s="18" t="s">
        <v>44</v>
      </c>
      <c r="F4" s="18"/>
      <c r="G4" s="18"/>
      <c r="H4" s="18"/>
      <c r="I4" s="25"/>
      <c r="J4" s="25"/>
      <c r="K4" s="19"/>
      <c r="L4" s="27" t="s">
        <v>59</v>
      </c>
      <c r="M4" s="15"/>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6" t="n">
        <f>E7+I7</f>
        <v>1899</v>
      </c>
      <c r="E7" s="16" t="n">
        <f>SUM(F7:H7)</f>
        <v>368</v>
      </c>
      <c r="F7" s="16" t="n">
        <f>SUM(F8:F10)</f>
        <v>112</v>
      </c>
      <c r="G7" s="16" t="n">
        <f>SUM(G8:G10)</f>
        <v>226</v>
      </c>
      <c r="H7" s="16" t="n">
        <f>SUM(H8:H10)</f>
        <v>30</v>
      </c>
      <c r="I7" s="16" t="n">
        <f>SUM(J7:L7)</f>
        <v>1531</v>
      </c>
      <c r="J7" s="16" t="n">
        <f>SUM(J8:J10)</f>
        <v>26</v>
      </c>
      <c r="K7" s="16" t="n">
        <f>SUM(K8:K10)</f>
        <v>65</v>
      </c>
      <c r="L7" s="16" t="n">
        <f>SUM(L8:L10)</f>
        <v>1440</v>
      </c>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6" t="n">
        <f>E8+I8</f>
        <v>1174</v>
      </c>
      <c r="E8" s="16" t="n">
        <f>SUM(F8:H8)</f>
        <v>230</v>
      </c>
      <c r="F8" s="16" t="n">
        <v>94</v>
      </c>
      <c r="G8" s="16" t="n">
        <v>116</v>
      </c>
      <c r="H8" s="16" t="n">
        <v>20</v>
      </c>
      <c r="I8" s="16" t="n">
        <f>SUM(J8:L8)</f>
        <v>944</v>
      </c>
      <c r="J8" s="16" t="n">
        <v>16</v>
      </c>
      <c r="K8" s="16" t="n">
        <v>39</v>
      </c>
      <c r="L8" s="16" t="n">
        <v>889</v>
      </c>
      <c r="M8" s="1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6" t="n">
        <f>E9+I9</f>
        <v>644</v>
      </c>
      <c r="E9" s="16" t="n">
        <f>SUM(F9:H9)</f>
        <v>138</v>
      </c>
      <c r="F9" s="16" t="n">
        <v>18</v>
      </c>
      <c r="G9" s="16" t="n">
        <v>110</v>
      </c>
      <c r="H9" s="16" t="n">
        <v>10</v>
      </c>
      <c r="I9" s="16" t="n">
        <f>SUM(J9:L9)</f>
        <v>506</v>
      </c>
      <c r="J9" s="16" t="n">
        <v>8</v>
      </c>
      <c r="K9" s="16" t="n">
        <v>21</v>
      </c>
      <c r="L9" s="16" t="n">
        <v>477</v>
      </c>
      <c r="M9" s="1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6" t="n">
        <f>E10+I10</f>
        <v>81</v>
      </c>
      <c r="E10" s="16" t="n">
        <f>SUM(F10:H10)</f>
        <v>0</v>
      </c>
      <c r="F10" s="16" t="n">
        <v>0</v>
      </c>
      <c r="G10" s="16" t="n">
        <v>0</v>
      </c>
      <c r="H10" s="16" t="n">
        <v>0</v>
      </c>
      <c r="I10" s="16" t="n">
        <f>SUM(J10:L10)</f>
        <v>81</v>
      </c>
      <c r="J10" s="16" t="n">
        <v>2</v>
      </c>
      <c r="K10" s="16" t="n">
        <v>5</v>
      </c>
      <c r="L10" s="16" t="n">
        <v>74</v>
      </c>
      <c r="M10" s="1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6" t="n">
        <f>E11+I11</f>
        <v>96</v>
      </c>
      <c r="E11" s="16" t="n">
        <f>SUM(F11:H11)</f>
        <v>0</v>
      </c>
      <c r="F11" s="16" t="n">
        <v>0</v>
      </c>
      <c r="G11" s="16" t="n">
        <v>0</v>
      </c>
      <c r="H11" s="16" t="n">
        <v>0</v>
      </c>
      <c r="I11" s="16" t="n">
        <f>SUM(J11:L11)</f>
        <v>96</v>
      </c>
      <c r="J11" s="16" t="n">
        <v>2</v>
      </c>
      <c r="K11" s="16" t="n">
        <v>5</v>
      </c>
      <c r="L11" s="16" t="n">
        <v>89</v>
      </c>
      <c r="M11" s="15"/>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6" t="n">
        <f>E12+I12</f>
        <v>6457</v>
      </c>
      <c r="E12" s="16" t="n">
        <f>SUM(F12:H12)</f>
        <v>2162</v>
      </c>
      <c r="F12" s="16" t="n">
        <v>967</v>
      </c>
      <c r="G12" s="16" t="n">
        <v>771</v>
      </c>
      <c r="H12" s="16" t="n">
        <v>424</v>
      </c>
      <c r="I12" s="16" t="n">
        <f>SUM(J12:L12)</f>
        <v>4295</v>
      </c>
      <c r="J12" s="16" t="n">
        <v>137</v>
      </c>
      <c r="K12" s="16" t="n">
        <v>221</v>
      </c>
      <c r="L12" s="16" t="n">
        <v>3937</v>
      </c>
      <c r="M12" s="15"/>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2" t="s">
        <v>23</v>
      </c>
      <c r="C13" s="4" t="s">
        <v>38</v>
      </c>
      <c r="D13" s="16" t="n">
        <f>E13+I13</f>
        <v>6742</v>
      </c>
      <c r="E13" s="16" t="n">
        <f>SUM(F13:H13)</f>
        <v>1866</v>
      </c>
      <c r="F13" s="16" t="n">
        <v>834</v>
      </c>
      <c r="G13" s="16" t="n">
        <v>649</v>
      </c>
      <c r="H13" s="16" t="n">
        <v>383</v>
      </c>
      <c r="I13" s="16" t="n">
        <f>SUM(J13:L13)</f>
        <v>4876</v>
      </c>
      <c r="J13" s="16" t="n">
        <v>180</v>
      </c>
      <c r="K13" s="16" t="n">
        <v>213</v>
      </c>
      <c r="L13" s="16" t="n">
        <v>4483</v>
      </c>
      <c r="M13" s="15"/>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2"/>
      <c r="C14" s="4" t="s">
        <v>39</v>
      </c>
      <c r="D14" s="16" t="n">
        <f>E14+I14</f>
        <v>1904</v>
      </c>
      <c r="E14" s="16" t="n">
        <f>SUM(F14:H14)</f>
        <v>555</v>
      </c>
      <c r="F14" s="16" t="n">
        <v>259</v>
      </c>
      <c r="G14" s="16" t="n">
        <v>197</v>
      </c>
      <c r="H14" s="16" t="n">
        <v>99</v>
      </c>
      <c r="I14" s="16" t="n">
        <f>SUM(J14:L14)</f>
        <v>1349</v>
      </c>
      <c r="J14" s="16" t="n">
        <v>35</v>
      </c>
      <c r="K14" s="16" t="n">
        <v>65</v>
      </c>
      <c r="L14" s="16" t="n">
        <v>1249</v>
      </c>
      <c r="M14" s="15"/>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6" t="n">
        <f>E15+I15</f>
        <v>9949</v>
      </c>
      <c r="E15" s="16" t="n">
        <f>SUM(F15:H15)</f>
        <v>2827</v>
      </c>
      <c r="F15" s="16" t="n">
        <v>1342</v>
      </c>
      <c r="G15" s="16" t="n">
        <v>966</v>
      </c>
      <c r="H15" s="16" t="n">
        <v>519</v>
      </c>
      <c r="I15" s="16" t="n">
        <f>SUM(J15:L15)</f>
        <v>7122</v>
      </c>
      <c r="J15" s="16" t="n">
        <v>169</v>
      </c>
      <c r="K15" s="16" t="n">
        <v>308</v>
      </c>
      <c r="L15" s="16" t="n">
        <v>6645</v>
      </c>
      <c r="M15" s="1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6" t="n">
        <f>E16+I16</f>
        <v>2189</v>
      </c>
      <c r="E16" s="16" t="n">
        <f>SUM(F16:H16)</f>
        <v>259</v>
      </c>
      <c r="F16" s="16" t="n">
        <f>SUM(F13:F14)-F12</f>
        <v>126</v>
      </c>
      <c r="G16" s="16" t="n">
        <f>SUM(G13:G14)-G12</f>
        <v>75</v>
      </c>
      <c r="H16" s="16" t="n">
        <f>SUM(H13:H14)-H12</f>
        <v>58</v>
      </c>
      <c r="I16" s="16" t="n">
        <f>SUM(J16:L16)</f>
        <v>1930</v>
      </c>
      <c r="J16" s="16" t="n">
        <f>SUM(J13:J14)-J12</f>
        <v>78</v>
      </c>
      <c r="K16" s="16" t="n">
        <f>SUM(K13:K14)-K12</f>
        <v>57</v>
      </c>
      <c r="L16" s="16" t="n">
        <f>SUM(L13:L14)-L12</f>
        <v>1795</v>
      </c>
      <c r="M16" s="15"/>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6" t="n">
        <f>E17+I17</f>
        <v>3492</v>
      </c>
      <c r="E17" s="16" t="n">
        <f>SUM(F17:H17)</f>
        <v>665</v>
      </c>
      <c r="F17" s="16" t="n">
        <f>F15-F12</f>
        <v>375</v>
      </c>
      <c r="G17" s="16" t="n">
        <f>G15-G12</f>
        <v>195</v>
      </c>
      <c r="H17" s="16" t="n">
        <f>H15-H12</f>
        <v>95</v>
      </c>
      <c r="I17" s="16" t="n">
        <f>SUM(J17:L17)</f>
        <v>2827</v>
      </c>
      <c r="J17" s="16" t="n">
        <f>J15-J12</f>
        <v>32</v>
      </c>
      <c r="K17" s="16" t="n">
        <f>K15-K12</f>
        <v>87</v>
      </c>
      <c r="L17" s="16" t="n">
        <f>L15-L12</f>
        <v>2708</v>
      </c>
      <c r="M17" s="15"/>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6" t="n">
        <f>E18+I18</f>
        <v>3587</v>
      </c>
      <c r="E18" s="16" t="n">
        <f>SUM(F18:H18)</f>
        <v>665</v>
      </c>
      <c r="F18" s="20" t="n">
        <v>375</v>
      </c>
      <c r="G18" s="20" t="n">
        <v>195</v>
      </c>
      <c r="H18" s="20" t="n">
        <v>95</v>
      </c>
      <c r="I18" s="16" t="n">
        <f>SUM(J18:L18)</f>
        <v>2922</v>
      </c>
      <c r="J18" s="20" t="n">
        <v>34</v>
      </c>
      <c r="K18" s="20" t="n">
        <v>92</v>
      </c>
      <c r="L18" s="20" t="n">
        <v>2796</v>
      </c>
      <c r="M18" s="15"/>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6" t="n">
        <f>E19+I19</f>
        <v>95</v>
      </c>
      <c r="E19" s="16" t="n">
        <f>SUM(F19:H19)</f>
        <v>0</v>
      </c>
      <c r="F19" s="16" t="n">
        <v>0</v>
      </c>
      <c r="G19" s="16" t="n">
        <v>0</v>
      </c>
      <c r="H19" s="16" t="n">
        <v>0</v>
      </c>
      <c r="I19" s="16" t="n">
        <f>SUM(J19:L19)</f>
        <v>95</v>
      </c>
      <c r="J19" s="16" t="n">
        <v>2</v>
      </c>
      <c r="K19" s="16" t="n">
        <v>5</v>
      </c>
      <c r="L19" s="16" t="n">
        <v>88</v>
      </c>
      <c r="M19" s="15"/>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6" t="n">
        <f>E20+I20</f>
        <v>3235518392</v>
      </c>
      <c r="E20" s="16" t="n">
        <f>SUM(F20:H20)</f>
        <v>870632790</v>
      </c>
      <c r="F20" s="16" t="n">
        <v>450298583</v>
      </c>
      <c r="G20" s="16" t="n">
        <v>271754646</v>
      </c>
      <c r="H20" s="16" t="n">
        <v>148579561</v>
      </c>
      <c r="I20" s="16" t="n">
        <f>SUM(J20:L20)</f>
        <v>2364885602</v>
      </c>
      <c r="J20" s="16" t="n">
        <v>28604016</v>
      </c>
      <c r="K20" s="16" t="n">
        <v>149066848</v>
      </c>
      <c r="L20" s="16" t="n">
        <v>2187214738</v>
      </c>
      <c r="M20" s="15"/>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6" t="n">
        <f>E21+I21</f>
        <v>3240352176</v>
      </c>
      <c r="E21" s="16" t="n">
        <f>SUM(F21:H21)</f>
        <v>870917910</v>
      </c>
      <c r="F21" s="16" t="n">
        <f>F20-F22+F23-F24</f>
        <v>450396503</v>
      </c>
      <c r="G21" s="16" t="n">
        <f>G20-G22+G23-G24</f>
        <v>271941846</v>
      </c>
      <c r="H21" s="16" t="n">
        <f>H20-H22+H23-H24</f>
        <v>148579561</v>
      </c>
      <c r="I21" s="16" t="n">
        <f>SUM(J21:L21)</f>
        <v>2369434266</v>
      </c>
      <c r="J21" s="16" t="n">
        <f>J20-J22+J23-J24</f>
        <v>30402583</v>
      </c>
      <c r="K21" s="16" t="n">
        <f>K20-K22+K23-K24</f>
        <v>148957398</v>
      </c>
      <c r="L21" s="16" t="n">
        <f>L20-L22+L23-L24</f>
        <v>2190074285</v>
      </c>
      <c r="M21" s="15"/>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6" t="n">
        <f>E22+I22</f>
        <v>6051420</v>
      </c>
      <c r="E22" s="16" t="n">
        <f>SUM(F22:H22)</f>
        <v>15840</v>
      </c>
      <c r="F22" s="16" t="n">
        <v>0</v>
      </c>
      <c r="G22" s="16" t="n">
        <v>15840</v>
      </c>
      <c r="H22" s="16" t="n">
        <v>0</v>
      </c>
      <c r="I22" s="16" t="n">
        <f>SUM(J22:L22)</f>
        <v>6035580</v>
      </c>
      <c r="J22" s="16" t="n">
        <v>54940</v>
      </c>
      <c r="K22" s="16" t="n">
        <v>329640</v>
      </c>
      <c r="L22" s="16" t="n">
        <v>5651000</v>
      </c>
      <c r="M22" s="15"/>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6" t="n">
        <f>E23+I23</f>
        <v>10903084</v>
      </c>
      <c r="E23" s="16" t="n">
        <f>SUM(F23:H23)</f>
        <v>300960</v>
      </c>
      <c r="F23" s="16" t="n">
        <v>97920</v>
      </c>
      <c r="G23" s="16" t="n">
        <v>203040</v>
      </c>
      <c r="H23" s="16" t="n">
        <v>0</v>
      </c>
      <c r="I23" s="16" t="n">
        <f>SUM(J23:L23)</f>
        <v>10602124</v>
      </c>
      <c r="J23" s="16" t="n">
        <v>1853507</v>
      </c>
      <c r="K23" s="16" t="n">
        <v>220190</v>
      </c>
      <c r="L23" s="16" t="n">
        <v>8528427</v>
      </c>
      <c r="M23" s="15"/>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4"/>
      <c r="D24" s="16" t="n">
        <f>E24+I24</f>
        <v>17880</v>
      </c>
      <c r="E24" s="16" t="n">
        <f>SUM(F24:H24)</f>
        <v>0</v>
      </c>
      <c r="F24" s="16" t="n">
        <v>0</v>
      </c>
      <c r="G24" s="16" t="n">
        <v>0</v>
      </c>
      <c r="H24" s="16" t="n">
        <v>0</v>
      </c>
      <c r="I24" s="16" t="n">
        <f>SUM(J24:L24)</f>
        <v>17880</v>
      </c>
      <c r="J24" s="16" t="n">
        <v>0</v>
      </c>
      <c r="K24" s="16" t="n">
        <v>0</v>
      </c>
      <c r="L24" s="16" t="n">
        <v>17880</v>
      </c>
      <c r="M24" s="15"/>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6" t="n">
        <f>E25+I25</f>
        <v>1850132</v>
      </c>
      <c r="E25" s="16" t="n">
        <f>SUM(F25:H25)</f>
        <v>4666</v>
      </c>
      <c r="F25" s="16" t="n">
        <v>69</v>
      </c>
      <c r="G25" s="16" t="n">
        <v>4597</v>
      </c>
      <c r="H25" s="16" t="n">
        <v>0</v>
      </c>
      <c r="I25" s="16" t="n">
        <f>SUM(J25:L25)</f>
        <v>1845466</v>
      </c>
      <c r="J25" s="16" t="n">
        <v>1175</v>
      </c>
      <c r="K25" s="16" t="n">
        <v>13850</v>
      </c>
      <c r="L25" s="16" t="n">
        <v>1830441</v>
      </c>
      <c r="M25" s="1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6" t="n">
        <f>E26+I26</f>
        <v>901166</v>
      </c>
      <c r="E26" s="16" t="n">
        <f>SUM(F26:H26)</f>
        <v>4770</v>
      </c>
      <c r="F26" s="16" t="n">
        <v>69</v>
      </c>
      <c r="G26" s="16" t="n">
        <v>4701</v>
      </c>
      <c r="H26" s="16" t="n">
        <v>0</v>
      </c>
      <c r="I26" s="16" t="n">
        <f>SUM(J26:L26)</f>
        <v>896396</v>
      </c>
      <c r="J26" s="16" t="n">
        <v>1175</v>
      </c>
      <c r="K26" s="16" t="n">
        <v>12840</v>
      </c>
      <c r="L26" s="16" t="n">
        <v>882381</v>
      </c>
      <c r="M26" s="1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6" t="n">
        <f>E27+I27</f>
        <v>948966</v>
      </c>
      <c r="E27" s="16" t="n">
        <f>SUM(F27:H27)</f>
        <v>-104</v>
      </c>
      <c r="F27" s="16" t="n">
        <v>0</v>
      </c>
      <c r="G27" s="16" t="n">
        <v>-104</v>
      </c>
      <c r="H27" s="16" t="n">
        <v>0</v>
      </c>
      <c r="I27" s="16" t="n">
        <f>SUM(J27:L27)</f>
        <v>949070</v>
      </c>
      <c r="J27" s="16" t="n">
        <v>0</v>
      </c>
      <c r="K27" s="16" t="n">
        <v>1010</v>
      </c>
      <c r="L27" s="16" t="n">
        <v>948060</v>
      </c>
      <c r="M27" s="1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6" t="n">
        <v>635707203</v>
      </c>
      <c r="E28" s="16"/>
      <c r="F28" s="21"/>
      <c r="G28" s="22"/>
      <c r="H28" s="22"/>
      <c r="I28" s="22"/>
      <c r="J28" s="22"/>
      <c r="K28" s="22"/>
      <c r="L28" s="28"/>
      <c r="M28" s="1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6" t="n">
        <v>457083447</v>
      </c>
      <c r="E29" s="16"/>
      <c r="F29" s="21"/>
      <c r="G29" s="22"/>
      <c r="H29" s="22"/>
      <c r="I29" s="22"/>
      <c r="J29" s="22"/>
      <c r="K29" s="22"/>
      <c r="L29" s="28"/>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6" t="n">
        <v>3182062470</v>
      </c>
      <c r="E30" s="16"/>
      <c r="F30" s="21"/>
      <c r="G30" s="22"/>
      <c r="H30" s="22"/>
      <c r="I30" s="22"/>
      <c r="J30" s="22"/>
      <c r="K30" s="22"/>
      <c r="L30" s="28"/>
      <c r="M30" s="1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6" t="n">
        <v>1151080356</v>
      </c>
      <c r="E31" s="16"/>
      <c r="F31" s="21"/>
      <c r="G31" s="22"/>
      <c r="H31" s="22"/>
      <c r="I31" s="22"/>
      <c r="J31" s="22"/>
      <c r="K31" s="22"/>
      <c r="L31" s="28"/>
      <c r="M31" s="1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6" t="n">
        <f>E32+I32</f>
        <v>0</v>
      </c>
      <c r="E32" s="16" t="n">
        <f>SUM(F32:H32)</f>
        <v>0</v>
      </c>
      <c r="F32" s="16" t="n">
        <v>0</v>
      </c>
      <c r="G32" s="16" t="n">
        <v>0</v>
      </c>
      <c r="H32" s="16" t="n">
        <v>0</v>
      </c>
      <c r="I32" s="16" t="n">
        <f>SUM(J32:L32)</f>
        <v>0</v>
      </c>
      <c r="J32" s="16" t="n">
        <v>0</v>
      </c>
      <c r="K32" s="16" t="n">
        <v>0</v>
      </c>
      <c r="L32" s="16" t="n">
        <v>0</v>
      </c>
      <c r="M32" s="1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6" t="n">
        <f>E33+I33</f>
        <v>32</v>
      </c>
      <c r="E33" s="16" t="n">
        <f>SUM(F33:H33)</f>
        <v>0</v>
      </c>
      <c r="F33" s="16" t="n">
        <v>0</v>
      </c>
      <c r="G33" s="16" t="n">
        <v>0</v>
      </c>
      <c r="H33" s="16" t="n">
        <v>0</v>
      </c>
      <c r="I33" s="16" t="n">
        <f>SUM(J33:L33)</f>
        <v>32</v>
      </c>
      <c r="J33" s="16" t="n">
        <v>0</v>
      </c>
      <c r="K33" s="16" t="n">
        <v>0</v>
      </c>
      <c r="L33" s="16" t="n">
        <v>32</v>
      </c>
      <c r="M33" s="1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6" t="n">
        <f>E34+I34</f>
        <v>2209371</v>
      </c>
      <c r="E34" s="16" t="n">
        <f>SUM(F34:H34)</f>
        <v>0</v>
      </c>
      <c r="F34" s="16" t="n">
        <v>0</v>
      </c>
      <c r="G34" s="16" t="n">
        <v>0</v>
      </c>
      <c r="H34" s="16" t="n">
        <v>0</v>
      </c>
      <c r="I34" s="16" t="n">
        <f>SUM(J34:L34)</f>
        <v>2209371</v>
      </c>
      <c r="J34" s="16" t="n">
        <v>0</v>
      </c>
      <c r="K34" s="16" t="n">
        <v>0</v>
      </c>
      <c r="L34" s="16" t="n">
        <v>2209371</v>
      </c>
      <c r="M34" s="1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3" t="s">
        <v>37</v>
      </c>
      <c r="C35" s="4" t="s">
        <v>40</v>
      </c>
      <c r="D35" s="16" t="n">
        <f>E35+I35</f>
        <v>10</v>
      </c>
      <c r="E35" s="16" t="n">
        <f>SUM(F35:H35)</f>
        <v>0</v>
      </c>
      <c r="F35" s="16" t="n">
        <v>0</v>
      </c>
      <c r="G35" s="16" t="n">
        <v>0</v>
      </c>
      <c r="H35" s="16" t="n">
        <v>0</v>
      </c>
      <c r="I35" s="16" t="n">
        <f>SUM(J35:L35)</f>
        <v>10</v>
      </c>
      <c r="J35" s="16" t="n">
        <v>0</v>
      </c>
      <c r="K35" s="16" t="n">
        <v>0</v>
      </c>
      <c r="L35" s="16" t="n">
        <v>10</v>
      </c>
      <c r="M35" s="15"/>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3"/>
      <c r="C36" s="4" t="s">
        <v>41</v>
      </c>
      <c r="D36" s="16" t="n">
        <f>E36+I36</f>
        <v>1642782</v>
      </c>
      <c r="E36" s="16" t="n">
        <f>SUM(F36:H36)</f>
        <v>0</v>
      </c>
      <c r="F36" s="16" t="n">
        <v>0</v>
      </c>
      <c r="G36" s="16" t="n">
        <v>0</v>
      </c>
      <c r="H36" s="16" t="n">
        <v>0</v>
      </c>
      <c r="I36" s="16" t="n">
        <f>SUM(J36:L36)</f>
        <v>1642782</v>
      </c>
      <c r="J36" s="16" t="n">
        <v>0</v>
      </c>
      <c r="K36" s="16" t="n">
        <v>0</v>
      </c>
      <c r="L36" s="16" t="n">
        <v>1642782</v>
      </c>
      <c r="M36" s="1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29"/>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"='中華民國113年12月底$0_3_4$2024'/12"</formula1>
      <formula2>k-SmartTag-date</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