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<sst xmlns="http://schemas.openxmlformats.org/spreadsheetml/2006/main" count="61">
  <si>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</si>
  <si>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</si>
  <si>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</si>
  <si>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</si>
  <si>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</si>
  <si>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</si>
  <si>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</si>
  <si>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</si>
  <si>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</si>
  <si>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</si>
  <si>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</si>
  <si>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</si>
  <si>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</si>
  <si>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</si>
  <si>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</si>
  <si>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中華民國114年6月27日編製</t>
  </si>
  <si>
    <t>印表時間：114/06/27 13:32:02</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</si>
  <si>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</si>
  <si>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</si>
  <si>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</si>
  <si>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</si>
  <si>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</si>
  <si>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</si>
  <si>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</si>
  <si>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</si>
  <si>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</si>
  <si>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</si>
  <si>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</si>
  <si>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</si>
  <si>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</si>
  <si>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</si>
  <si>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</si>
  <si>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</si>
  <si>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</si>
  <si>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</si>
  <si>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</si>
  <si>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</si>
  <si>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</si>
  <si>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</si>
  <si>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</si>
  <si>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</si>
  <si>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</si>
  <si>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</si>
  <si>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</si>
  <si>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中華民國114年05月底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</si>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</sst>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FFFFFF"/>
      </left>
      <right style="thin">
        <color rgb="FF000000"/>
      </right>
      <top style="thin">
        <color rgb="FF000000"/>
      </top>
      <bottom style="none"/>
    </border>
    <border>
      <left style="thin">
        <color rgb="FFFFFFFF"/>
      </left>
      <right style="none"/>
      <top style="none"/>
      <bottom style="thin">
        <color rgb="FF000000"/>
      </bottom>
    </border>
    <border>
      <left style="none"/>
      <right style="none"/>
      <top style="thin">
        <color rgb="FF000000"/>
      </top>
      <bottom style="none"/>
    </border>
    <border>
      <left style="thin">
        <color rgb="FF000000"/>
      </left>
      <right style="thin">
        <color rgb="FF000000"/>
      </right>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2" borderId="5" xfId="0" applyFont="true" applyBorder="true">
      <alignment horizontal="center" vertical="center"/>
    </xf>
    <xf numFmtId="0" fontId="1" borderId="6"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7" xfId="0" applyFont="true" applyBorder="true"/>
    <xf numFmtId="0" fontId="1" borderId="8" xfId="0" applyFont="true" applyBorder="true">
      <alignment vertical="center"/>
    </xf>
    <xf numFmtId="197" fontId="1" borderId="1" xfId="0" applyNumberFormat="true" applyFont="true" applyBorder="true">
      <alignment horizontal="right"/>
    </xf>
    <xf numFmtId="0" fontId="1" borderId="6" xfId="0" applyFont="true" applyBorder="true">
      <alignment vertical="center"/>
    </xf>
    <xf numFmtId="0" fontId="1" borderId="6" xfId="0" applyFont="true" applyBorder="true">
      <alignment horizontal="center"/>
    </xf>
    <xf numFmtId="0" fontId="1" borderId="6" xfId="0" applyFont="true" applyBorder="true">
      <alignment horizontal="center" vertical="center"/>
    </xf>
    <xf numFmtId="197" fontId="1" borderId="1" xfId="0" applyNumberFormat="true" applyFont="true" applyBorder="true">
      <alignment horizontal="right" vertical="center"/>
    </xf>
    <xf numFmtId="197" fontId="1" borderId="9" xfId="0" applyNumberFormat="true" applyFont="true" applyBorder="true">
      <alignment horizontal="right"/>
    </xf>
    <xf numFmtId="197" fontId="1" borderId="10" xfId="0" applyNumberFormat="true" applyFont="true" applyBorder="true">
      <alignment horizontal="right"/>
    </xf>
    <xf numFmtId="0" fontId="1" borderId="11" xfId="0" applyFont="true" applyBorder="true">
      <alignment horizontal="center" vertical="center"/>
    </xf>
    <xf numFmtId="0" fontId="1" borderId="12" xfId="0" applyFont="true" applyBorder="true">
      <alignment horizontal="center" vertical="center"/>
    </xf>
    <xf numFmtId="0" fontId="1" borderId="6" xfId="0" applyFont="true" applyBorder="true"/>
    <xf numFmtId="0" fontId="1" borderId="1" xfId="0" applyFont="true" applyBorder="true">
      <alignment horizontal="left" vertical="center"/>
    </xf>
    <xf numFmtId="0" fontId="2" borderId="13" xfId="0" applyFont="true" applyBorder="true">
      <alignment horizontal="center" vertical="center"/>
    </xf>
    <xf numFmtId="0" fontId="1" borderId="14" xfId="0" applyFont="true" applyBorder="true">
      <alignment horizontal="right"/>
    </xf>
    <xf numFmtId="197" fontId="1" borderId="15"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8" sqref="H8:H8"/>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6"/>
      <c r="E1" s="10"/>
      <c r="F1" s="10"/>
      <c r="G1" s="10"/>
      <c r="H1" s="10"/>
      <c r="I1" s="25"/>
      <c r="J1" s="1" t="s">
        <v>53</v>
      </c>
      <c r="K1" s="1" t="s">
        <v>56</v>
      </c>
      <c r="L1" s="1"/>
      <c r="M1" s="1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17" t="s">
        <v>42</v>
      </c>
      <c r="E2" s="19"/>
      <c r="F2" s="21"/>
      <c r="G2" s="21"/>
      <c r="H2" s="21"/>
      <c r="I2" s="26"/>
      <c r="J2" s="1" t="s">
        <v>54</v>
      </c>
      <c r="K2" s="28" t="s">
        <v>57</v>
      </c>
      <c r="L2" s="28"/>
      <c r="M2" s="1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11"/>
      <c r="C3" s="11"/>
      <c r="D3" s="11"/>
      <c r="E3" s="11"/>
      <c r="F3" s="11"/>
      <c r="G3" s="11"/>
      <c r="H3" s="11"/>
      <c r="I3" s="11"/>
      <c r="J3" s="11"/>
      <c r="K3" s="11"/>
      <c r="L3" s="29"/>
      <c r="M3" s="34"/>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0" t="s">
        <v>44</v>
      </c>
      <c r="F4" s="20"/>
      <c r="G4" s="20"/>
      <c r="H4" s="20"/>
      <c r="I4" s="27"/>
      <c r="J4" s="27"/>
      <c r="K4" s="21"/>
      <c r="L4" s="30" t="s">
        <v>59</v>
      </c>
      <c r="M4" s="3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6"/>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1905</v>
      </c>
      <c r="E7" s="18" t="n">
        <f>SUM(F7:H7)</f>
        <v>373</v>
      </c>
      <c r="F7" s="18" t="n">
        <f>SUM(F8:F10)</f>
        <v>114</v>
      </c>
      <c r="G7" s="18" t="n">
        <f>SUM(G8:G10)</f>
        <v>229</v>
      </c>
      <c r="H7" s="18" t="n">
        <f>SUM(H8:H10)</f>
        <v>30</v>
      </c>
      <c r="I7" s="18" t="n">
        <f>SUM(J7:L7)</f>
        <v>1532</v>
      </c>
      <c r="J7" s="18" t="n">
        <f>SUM(J8:J10)</f>
        <v>27</v>
      </c>
      <c r="K7" s="18" t="n">
        <f>SUM(K8:K10)</f>
        <v>66</v>
      </c>
      <c r="L7" s="18" t="n">
        <f>SUM(L8:L10)</f>
        <v>1439</v>
      </c>
      <c r="M7" s="1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1193</v>
      </c>
      <c r="E8" s="18" t="n">
        <f>SUM(F8:H8)</f>
        <v>261</v>
      </c>
      <c r="F8" s="18" t="n">
        <v>95</v>
      </c>
      <c r="G8" s="18" t="n">
        <v>146</v>
      </c>
      <c r="H8" s="18" t="n">
        <v>20</v>
      </c>
      <c r="I8" s="18" t="n">
        <f>SUM(J8:L8)</f>
        <v>932</v>
      </c>
      <c r="J8" s="18" t="n">
        <v>15</v>
      </c>
      <c r="K8" s="18" t="n">
        <v>43</v>
      </c>
      <c r="L8" s="18" t="n">
        <v>874</v>
      </c>
      <c r="M8" s="1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613</v>
      </c>
      <c r="E9" s="18" t="n">
        <f>SUM(F9:H9)</f>
        <v>109</v>
      </c>
      <c r="F9" s="18" t="n">
        <v>18</v>
      </c>
      <c r="G9" s="18" t="n">
        <v>81</v>
      </c>
      <c r="H9" s="18" t="n">
        <v>10</v>
      </c>
      <c r="I9" s="18" t="n">
        <f>SUM(J9:L9)</f>
        <v>504</v>
      </c>
      <c r="J9" s="18" t="n">
        <v>10</v>
      </c>
      <c r="K9" s="18" t="n">
        <v>19</v>
      </c>
      <c r="L9" s="18" t="n">
        <v>475</v>
      </c>
      <c r="M9" s="1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99</v>
      </c>
      <c r="E10" s="18" t="n">
        <f>SUM(F10:H10)</f>
        <v>3</v>
      </c>
      <c r="F10" s="18" t="n">
        <v>1</v>
      </c>
      <c r="G10" s="18" t="n">
        <v>2</v>
      </c>
      <c r="H10" s="18" t="n">
        <v>0</v>
      </c>
      <c r="I10" s="18" t="n">
        <f>SUM(J10:L10)</f>
        <v>96</v>
      </c>
      <c r="J10" s="18" t="n">
        <v>2</v>
      </c>
      <c r="K10" s="18" t="n">
        <v>4</v>
      </c>
      <c r="L10" s="18" t="n">
        <v>90</v>
      </c>
      <c r="M10" s="1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110</v>
      </c>
      <c r="E11" s="18" t="n">
        <f>SUM(F11:H11)</f>
        <v>3</v>
      </c>
      <c r="F11" s="18" t="n">
        <v>1</v>
      </c>
      <c r="G11" s="18" t="n">
        <v>2</v>
      </c>
      <c r="H11" s="18" t="n">
        <v>0</v>
      </c>
      <c r="I11" s="18" t="n">
        <f>SUM(J11:L11)</f>
        <v>107</v>
      </c>
      <c r="J11" s="18" t="n">
        <v>2</v>
      </c>
      <c r="K11" s="18" t="n">
        <v>4</v>
      </c>
      <c r="L11" s="18" t="n">
        <v>101</v>
      </c>
      <c r="M11" s="1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6475</v>
      </c>
      <c r="E12" s="18" t="n">
        <f>SUM(F12:H12)</f>
        <v>2171</v>
      </c>
      <c r="F12" s="18" t="n">
        <v>957</v>
      </c>
      <c r="G12" s="18" t="n">
        <v>787</v>
      </c>
      <c r="H12" s="18" t="n">
        <v>427</v>
      </c>
      <c r="I12" s="18" t="n">
        <f>SUM(J12:L12)</f>
        <v>4304</v>
      </c>
      <c r="J12" s="18" t="n">
        <v>139</v>
      </c>
      <c r="K12" s="18" t="n">
        <v>218</v>
      </c>
      <c r="L12" s="18" t="n">
        <v>3947</v>
      </c>
      <c r="M12" s="1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6768</v>
      </c>
      <c r="E13" s="18" t="n">
        <f>SUM(F13:H13)</f>
        <v>1923</v>
      </c>
      <c r="F13" s="18" t="n">
        <v>842</v>
      </c>
      <c r="G13" s="18" t="n">
        <v>699</v>
      </c>
      <c r="H13" s="18" t="n">
        <v>382</v>
      </c>
      <c r="I13" s="18" t="n">
        <f>SUM(J13:L13)</f>
        <v>4845</v>
      </c>
      <c r="J13" s="18" t="n">
        <v>190</v>
      </c>
      <c r="K13" s="18" t="n">
        <v>206</v>
      </c>
      <c r="L13" s="18" t="n">
        <v>4449</v>
      </c>
      <c r="M13" s="1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1883</v>
      </c>
      <c r="E14" s="18" t="n">
        <f>SUM(F14:H14)</f>
        <v>564</v>
      </c>
      <c r="F14" s="18" t="n">
        <v>258</v>
      </c>
      <c r="G14" s="18" t="n">
        <v>208</v>
      </c>
      <c r="H14" s="18" t="n">
        <v>98</v>
      </c>
      <c r="I14" s="18" t="n">
        <f>SUM(J14:L14)</f>
        <v>1319</v>
      </c>
      <c r="J14" s="18" t="n">
        <v>34</v>
      </c>
      <c r="K14" s="18" t="n">
        <v>69</v>
      </c>
      <c r="L14" s="18" t="n">
        <v>1216</v>
      </c>
      <c r="M14" s="1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9953</v>
      </c>
      <c r="E15" s="18" t="n">
        <f>SUM(F15:H15)</f>
        <v>2896</v>
      </c>
      <c r="F15" s="18" t="n">
        <v>1346</v>
      </c>
      <c r="G15" s="18" t="n">
        <v>1037</v>
      </c>
      <c r="H15" s="18" t="n">
        <v>513</v>
      </c>
      <c r="I15" s="18" t="n">
        <f>SUM(J15:L15)</f>
        <v>7057</v>
      </c>
      <c r="J15" s="18" t="n">
        <v>171</v>
      </c>
      <c r="K15" s="18" t="n">
        <v>311</v>
      </c>
      <c r="L15" s="18" t="n">
        <v>6575</v>
      </c>
      <c r="M15" s="1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2176</v>
      </c>
      <c r="E16" s="18" t="n">
        <f>SUM(F16:H16)</f>
        <v>316</v>
      </c>
      <c r="F16" s="18" t="n">
        <f>SUM(F13:F14)-F12</f>
        <v>143</v>
      </c>
      <c r="G16" s="18" t="n">
        <f>SUM(G13:G14)-G12</f>
        <v>120</v>
      </c>
      <c r="H16" s="18" t="n">
        <f>SUM(H13:H14)-H12</f>
        <v>53</v>
      </c>
      <c r="I16" s="18" t="n">
        <f>SUM(J16:L16)</f>
        <v>1860</v>
      </c>
      <c r="J16" s="18" t="n">
        <f>SUM(J13:J14)-J12</f>
        <v>85</v>
      </c>
      <c r="K16" s="18" t="n">
        <f>SUM(K13:K14)-K12</f>
        <v>57</v>
      </c>
      <c r="L16" s="18" t="n">
        <f>SUM(L13:L14)-L12</f>
        <v>1718</v>
      </c>
      <c r="M16" s="1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3478</v>
      </c>
      <c r="E17" s="18" t="n">
        <f>SUM(F17:H17)</f>
        <v>725</v>
      </c>
      <c r="F17" s="18" t="n">
        <f>F15-F12</f>
        <v>389</v>
      </c>
      <c r="G17" s="18" t="n">
        <f>G15-G12</f>
        <v>250</v>
      </c>
      <c r="H17" s="18" t="n">
        <f>H15-H12</f>
        <v>86</v>
      </c>
      <c r="I17" s="18" t="n">
        <f>SUM(J17:L17)</f>
        <v>2753</v>
      </c>
      <c r="J17" s="18" t="n">
        <f>J15-J12</f>
        <v>32</v>
      </c>
      <c r="K17" s="18" t="n">
        <f>K15-K12</f>
        <v>93</v>
      </c>
      <c r="L17" s="18" t="n">
        <f>L15-L12</f>
        <v>2628</v>
      </c>
      <c r="M17" s="1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3599</v>
      </c>
      <c r="E18" s="18" t="n">
        <f>SUM(F18:H18)</f>
        <v>729</v>
      </c>
      <c r="F18" s="22" t="n">
        <v>391</v>
      </c>
      <c r="G18" s="22" t="n">
        <v>252</v>
      </c>
      <c r="H18" s="22" t="n">
        <v>86</v>
      </c>
      <c r="I18" s="18" t="n">
        <f>SUM(J18:L18)</f>
        <v>2870</v>
      </c>
      <c r="J18" s="22" t="n">
        <v>34</v>
      </c>
      <c r="K18" s="22" t="n">
        <v>97</v>
      </c>
      <c r="L18" s="22" t="n">
        <v>2739</v>
      </c>
      <c r="M18" s="1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121</v>
      </c>
      <c r="E19" s="18" t="n">
        <f>SUM(F19:H19)</f>
        <v>4</v>
      </c>
      <c r="F19" s="18" t="n">
        <v>2</v>
      </c>
      <c r="G19" s="18" t="n">
        <v>2</v>
      </c>
      <c r="H19" s="18" t="n">
        <v>0</v>
      </c>
      <c r="I19" s="18" t="n">
        <f>SUM(J19:L19)</f>
        <v>117</v>
      </c>
      <c r="J19" s="18" t="n">
        <v>2</v>
      </c>
      <c r="K19" s="18" t="n">
        <v>4</v>
      </c>
      <c r="L19" s="18" t="n">
        <v>111</v>
      </c>
      <c r="M19" s="1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3250613912</v>
      </c>
      <c r="E20" s="18" t="n">
        <f>SUM(F20:H20)</f>
        <v>870947280</v>
      </c>
      <c r="F20" s="18" t="n">
        <v>450384353</v>
      </c>
      <c r="G20" s="18" t="n">
        <v>271983366</v>
      </c>
      <c r="H20" s="18" t="n">
        <v>148579561</v>
      </c>
      <c r="I20" s="18" t="n">
        <f>SUM(J20:L20)</f>
        <v>2379666632</v>
      </c>
      <c r="J20" s="18" t="n">
        <v>28775556</v>
      </c>
      <c r="K20" s="18" t="n">
        <v>149753008</v>
      </c>
      <c r="L20" s="18" t="n">
        <v>2201138068</v>
      </c>
      <c r="M20" s="1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3254903486</v>
      </c>
      <c r="E21" s="18" t="n">
        <f>SUM(F21:H21)</f>
        <v>871118040</v>
      </c>
      <c r="F21" s="18" t="n">
        <f>F20-F22+F23-F24</f>
        <v>450425093</v>
      </c>
      <c r="G21" s="18" t="n">
        <f>G20-G22+G23-G24</f>
        <v>272113386</v>
      </c>
      <c r="H21" s="18" t="n">
        <f>H20-H22+H23-H24</f>
        <v>148579561</v>
      </c>
      <c r="I21" s="18" t="n">
        <f>SUM(J21:L21)</f>
        <v>2383785446</v>
      </c>
      <c r="J21" s="18" t="n">
        <f>J20-J22+J23-J24</f>
        <v>30571883</v>
      </c>
      <c r="K21" s="18" t="n">
        <f>K20-K22+K23-K24</f>
        <v>149858838</v>
      </c>
      <c r="L21" s="18" t="n">
        <f>L20-L22+L23-L24</f>
        <v>2203354725</v>
      </c>
      <c r="M21" s="1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6652810</v>
      </c>
      <c r="E22" s="18" t="n">
        <f>SUM(F22:H22)</f>
        <v>130200</v>
      </c>
      <c r="F22" s="18" t="n">
        <v>57180</v>
      </c>
      <c r="G22" s="18" t="n">
        <v>73020</v>
      </c>
      <c r="H22" s="18" t="n">
        <v>0</v>
      </c>
      <c r="I22" s="18" t="n">
        <f>SUM(J22:L22)</f>
        <v>6522610</v>
      </c>
      <c r="J22" s="18" t="n">
        <v>57180</v>
      </c>
      <c r="K22" s="18" t="n">
        <v>114360</v>
      </c>
      <c r="L22" s="18" t="n">
        <v>6351070</v>
      </c>
      <c r="M22" s="1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10960264</v>
      </c>
      <c r="E23" s="18" t="n">
        <f>SUM(F23:H23)</f>
        <v>300960</v>
      </c>
      <c r="F23" s="18" t="n">
        <v>97920</v>
      </c>
      <c r="G23" s="18" t="n">
        <v>203040</v>
      </c>
      <c r="H23" s="18" t="n">
        <v>0</v>
      </c>
      <c r="I23" s="18" t="n">
        <f>SUM(J23:L23)</f>
        <v>10659304</v>
      </c>
      <c r="J23" s="18" t="n">
        <v>1853507</v>
      </c>
      <c r="K23" s="18" t="n">
        <v>220190</v>
      </c>
      <c r="L23" s="18" t="n">
        <v>8585607</v>
      </c>
      <c r="M23" s="1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17880</v>
      </c>
      <c r="E24" s="18" t="n">
        <f>SUM(F24:H24)</f>
        <v>0</v>
      </c>
      <c r="F24" s="18" t="n">
        <v>0</v>
      </c>
      <c r="G24" s="18" t="n">
        <v>0</v>
      </c>
      <c r="H24" s="18" t="n">
        <v>0</v>
      </c>
      <c r="I24" s="18" t="n">
        <f>SUM(J24:L24)</f>
        <v>17880</v>
      </c>
      <c r="J24" s="18" t="n">
        <v>0</v>
      </c>
      <c r="K24" s="18" t="n">
        <v>0</v>
      </c>
      <c r="L24" s="18" t="n">
        <v>17880</v>
      </c>
      <c r="M24" s="1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1881945</v>
      </c>
      <c r="E25" s="18" t="n">
        <f>SUM(F25:H25)</f>
        <v>4666</v>
      </c>
      <c r="F25" s="18" t="n">
        <v>69</v>
      </c>
      <c r="G25" s="18" t="n">
        <v>4597</v>
      </c>
      <c r="H25" s="18" t="n">
        <v>0</v>
      </c>
      <c r="I25" s="18" t="n">
        <f>SUM(J25:L25)</f>
        <v>1877279</v>
      </c>
      <c r="J25" s="18" t="n">
        <v>1175</v>
      </c>
      <c r="K25" s="18" t="n">
        <v>13850</v>
      </c>
      <c r="L25" s="18" t="n">
        <v>1862254</v>
      </c>
      <c r="M25" s="1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901395</v>
      </c>
      <c r="E26" s="18" t="n">
        <f>SUM(F26:H26)</f>
        <v>4770</v>
      </c>
      <c r="F26" s="18" t="n">
        <v>69</v>
      </c>
      <c r="G26" s="18" t="n">
        <v>4701</v>
      </c>
      <c r="H26" s="18" t="n">
        <v>0</v>
      </c>
      <c r="I26" s="18" t="n">
        <f>SUM(J26:L26)</f>
        <v>896625</v>
      </c>
      <c r="J26" s="18" t="n">
        <v>1175</v>
      </c>
      <c r="K26" s="18" t="n">
        <v>12840</v>
      </c>
      <c r="L26" s="18" t="n">
        <v>882610</v>
      </c>
      <c r="M26" s="1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980550</v>
      </c>
      <c r="E27" s="18" t="n">
        <f>SUM(F27:H27)</f>
        <v>-104</v>
      </c>
      <c r="F27" s="18" t="n">
        <v>0</v>
      </c>
      <c r="G27" s="18" t="n">
        <v>-104</v>
      </c>
      <c r="H27" s="18" t="n">
        <v>0</v>
      </c>
      <c r="I27" s="18" t="n">
        <f>SUM(J27:L27)</f>
        <v>980654</v>
      </c>
      <c r="J27" s="18" t="n">
        <v>0</v>
      </c>
      <c r="K27" s="18" t="n">
        <v>1010</v>
      </c>
      <c r="L27" s="18" t="n">
        <v>979644</v>
      </c>
      <c r="M27" s="1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635707203</v>
      </c>
      <c r="E28" s="18"/>
      <c r="F28" s="23"/>
      <c r="G28" s="24"/>
      <c r="H28" s="24"/>
      <c r="I28" s="24"/>
      <c r="J28" s="24"/>
      <c r="K28" s="24"/>
      <c r="L28" s="31"/>
      <c r="M28" s="1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458001348</v>
      </c>
      <c r="E29" s="18"/>
      <c r="F29" s="23"/>
      <c r="G29" s="24"/>
      <c r="H29" s="24"/>
      <c r="I29" s="24"/>
      <c r="J29" s="24"/>
      <c r="K29" s="24"/>
      <c r="L29" s="31"/>
      <c r="M29" s="1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3277190487</v>
      </c>
      <c r="E30" s="18"/>
      <c r="F30" s="23"/>
      <c r="G30" s="24"/>
      <c r="H30" s="24"/>
      <c r="I30" s="24"/>
      <c r="J30" s="24"/>
      <c r="K30" s="24"/>
      <c r="L30" s="31"/>
      <c r="M30" s="1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1071421550</v>
      </c>
      <c r="E31" s="18"/>
      <c r="F31" s="23"/>
      <c r="G31" s="24"/>
      <c r="H31" s="24"/>
      <c r="I31" s="24"/>
      <c r="J31" s="24"/>
      <c r="K31" s="24"/>
      <c r="L31" s="31"/>
      <c r="M31" s="1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0</v>
      </c>
      <c r="E32" s="18" t="n">
        <f>SUM(F32:H32)</f>
        <v>0</v>
      </c>
      <c r="F32" s="18" t="n">
        <v>0</v>
      </c>
      <c r="G32" s="18" t="n">
        <v>0</v>
      </c>
      <c r="H32" s="18" t="n">
        <v>0</v>
      </c>
      <c r="I32" s="18" t="n">
        <f>SUM(J32:L32)</f>
        <v>0</v>
      </c>
      <c r="J32" s="18" t="n">
        <v>0</v>
      </c>
      <c r="K32" s="18" t="n">
        <v>0</v>
      </c>
      <c r="L32" s="18" t="n">
        <v>0</v>
      </c>
      <c r="M32" s="1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32</v>
      </c>
      <c r="E33" s="18" t="n">
        <f>SUM(F33:H33)</f>
        <v>0</v>
      </c>
      <c r="F33" s="18" t="n">
        <v>0</v>
      </c>
      <c r="G33" s="18" t="n">
        <v>0</v>
      </c>
      <c r="H33" s="18" t="n">
        <v>0</v>
      </c>
      <c r="I33" s="18" t="n">
        <f>SUM(J33:L33)</f>
        <v>32</v>
      </c>
      <c r="J33" s="18" t="n">
        <v>0</v>
      </c>
      <c r="K33" s="18" t="n">
        <v>0</v>
      </c>
      <c r="L33" s="18" t="n">
        <v>32</v>
      </c>
      <c r="M33" s="1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2209371</v>
      </c>
      <c r="E34" s="18" t="n">
        <f>SUM(F34:H34)</f>
        <v>0</v>
      </c>
      <c r="F34" s="18" t="n">
        <v>0</v>
      </c>
      <c r="G34" s="18" t="n">
        <v>0</v>
      </c>
      <c r="H34" s="18" t="n">
        <v>0</v>
      </c>
      <c r="I34" s="18" t="n">
        <f>SUM(J34:L34)</f>
        <v>2209371</v>
      </c>
      <c r="J34" s="18" t="n">
        <v>0</v>
      </c>
      <c r="K34" s="18" t="n">
        <v>0</v>
      </c>
      <c r="L34" s="18" t="n">
        <v>2209371</v>
      </c>
      <c r="M34" s="1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8" t="n">
        <f>E35+I35</f>
        <v>10</v>
      </c>
      <c r="E35" s="18" t="n">
        <f>SUM(F35:H35)</f>
        <v>0</v>
      </c>
      <c r="F35" s="18" t="n">
        <v>0</v>
      </c>
      <c r="G35" s="18" t="n">
        <v>0</v>
      </c>
      <c r="H35" s="18" t="n">
        <v>0</v>
      </c>
      <c r="I35" s="18" t="n">
        <f>SUM(J35:L35)</f>
        <v>10</v>
      </c>
      <c r="J35" s="18" t="n">
        <v>0</v>
      </c>
      <c r="K35" s="18" t="n">
        <v>0</v>
      </c>
      <c r="L35" s="18" t="n">
        <v>10</v>
      </c>
      <c r="M35" s="16"/>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8" t="n">
        <f>E36+I36</f>
        <v>1642782</v>
      </c>
      <c r="E36" s="18" t="n">
        <f>SUM(F36:H36)</f>
        <v>0</v>
      </c>
      <c r="F36" s="18" t="n">
        <v>0</v>
      </c>
      <c r="G36" s="18" t="n">
        <v>0</v>
      </c>
      <c r="H36" s="18" t="n">
        <v>0</v>
      </c>
      <c r="I36" s="18" t="n">
        <f>SUM(J36:L36)</f>
        <v>1642782</v>
      </c>
      <c r="J36" s="18" t="n">
        <v>0</v>
      </c>
      <c r="K36" s="18" t="n">
        <v>0</v>
      </c>
      <c r="L36" s="18" t="n">
        <v>1642782</v>
      </c>
      <c r="M36" s="16"/>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2"/>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3"/>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"='中華民國114年5月底$0_3_4$2025'/5"</formula1>
      <formula2>k-SmartTag-black</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