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4-2報表" state="visible" r:id="rId1"/>
  </sheets>
</workbook>
</file>

<file path=xl/sharedStrings.xml><?xml version="1.0" encoding="utf-8"?>
<sst xmlns="http://schemas.openxmlformats.org/spreadsheetml/2006/main" count="50">
  <si>
    <t>公 開 類</t>
  </si>
  <si>
    <t>學 年 報</t>
  </si>
  <si>
    <t>桃園市國中補校新住民就學概況－國籍別</t>
  </si>
  <si>
    <t>中華民國113學年度</t>
  </si>
  <si>
    <t>項目別</t>
  </si>
  <si>
    <t>總計</t>
  </si>
  <si>
    <t>按性別</t>
  </si>
  <si>
    <t xml:space="preserve">   男</t>
  </si>
  <si>
    <t xml:space="preserve">   女</t>
  </si>
  <si>
    <t>按年級別及性別</t>
  </si>
  <si>
    <t xml:space="preserve">   一年級</t>
  </si>
  <si>
    <t xml:space="preserve">   二年級</t>
  </si>
  <si>
    <t xml:space="preserve">   三年級</t>
  </si>
  <si>
    <t>填表</t>
  </si>
  <si>
    <t>資料來源：依據本市轄區內各公私立國民中學填報教育部「國中小定期公務統計報表網路填報作業系統」之資料彙編。</t>
  </si>
  <si>
    <t>填表說明：本表應於編製期限內經網際網路上傳桃園市政府公務統計行政管理系統。</t>
  </si>
  <si>
    <t>於次年2月底前編報</t>
  </si>
  <si>
    <t>合計</t>
  </si>
  <si>
    <t>男</t>
  </si>
  <si>
    <t>女</t>
  </si>
  <si>
    <t>年齡別</t>
  </si>
  <si>
    <t>21歲
以下</t>
  </si>
  <si>
    <t>22-24歲</t>
  </si>
  <si>
    <t>25-44歲</t>
  </si>
  <si>
    <t>審核</t>
  </si>
  <si>
    <t>45歲
以上</t>
  </si>
  <si>
    <t>國籍別</t>
  </si>
  <si>
    <t>大陸、港澳地區</t>
  </si>
  <si>
    <t>越南</t>
  </si>
  <si>
    <t>印尼</t>
  </si>
  <si>
    <t>泰國</t>
  </si>
  <si>
    <t>業務主管人員</t>
  </si>
  <si>
    <t>主辦統計人員</t>
  </si>
  <si>
    <t>菲律賓</t>
  </si>
  <si>
    <t>柬埔寨</t>
  </si>
  <si>
    <t>日本</t>
  </si>
  <si>
    <t>馬來西亞</t>
  </si>
  <si>
    <t>美國</t>
  </si>
  <si>
    <t>機關首長</t>
  </si>
  <si>
    <t>南韓</t>
  </si>
  <si>
    <t>編製機關</t>
  </si>
  <si>
    <t>表　　號</t>
  </si>
  <si>
    <t>緬甸</t>
  </si>
  <si>
    <t>新加坡</t>
  </si>
  <si>
    <t>中華民國114年2月3日編製</t>
  </si>
  <si>
    <t>桃園市政府教育局</t>
  </si>
  <si>
    <t>10411-01-54-2</t>
  </si>
  <si>
    <t>加拿大</t>
  </si>
  <si>
    <t>單位：人</t>
  </si>
  <si>
    <t>其他</t>
  </si>
</sst>
</file>

<file path=xl/styles.xml><?xml version="1.0" encoding="utf-8"?>
<styleSheet xmlns="http://schemas.openxmlformats.org/spreadsheetml/2006/main">
  <numFmts count="1">
    <numFmt formatCode="_(* #,##0_);_(* \(#,##0\);_(* &quot;-&quot;_);_(@_)" numFmtId="197"/>
  </numFmts>
  <fonts count="8">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2"/>
      <color rgb="FF000000"/>
      <name val="Times New Roman"/>
    </font>
    <font>
      <b val="false"/>
      <i val="false"/>
      <u val="none"/>
      <sz val="20"/>
      <color rgb="FF000000"/>
      <name val="Times New Roman"/>
    </font>
    <font>
      <b val="false"/>
      <i val="false"/>
      <u val="none"/>
      <sz val="13"/>
      <color rgb="FF000000"/>
      <name val="標楷體"/>
    </font>
  </fonts>
  <fills count="2">
    <fill>
      <patternFill patternType="none"/>
    </fill>
    <fill>
      <patternFill patternType="gray125"/>
    </fill>
  </fills>
  <borders count="1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none"/>
    </border>
    <border>
      <left style="none"/>
      <right style="thin">
        <color rgb="FFFFFFFF"/>
      </right>
      <top style="none"/>
      <bottom style="none"/>
    </border>
    <border>
      <left style="none"/>
      <right style="thin">
        <color rgb="FFFFFFFF"/>
      </right>
      <top style="none"/>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wrapText="true"/>
    </xf>
    <xf numFmtId="0" fontId="1" borderId="0" xfId="0" applyFont="true">
      <alignment horizontal="left" vertical="center"/>
    </xf>
    <xf numFmtId="0" fontId="1" borderId="0" xfId="0" applyFont="true">
      <alignment vertical="center"/>
    </xf>
    <xf numFmtId="0" fontId="4" borderId="0" xfId="0" applyFont="true">
      <alignment vertical="center"/>
    </xf>
    <xf numFmtId="0" fontId="4" borderId="3" xfId="0" applyFont="true" applyBorder="true">
      <alignment vertical="center"/>
    </xf>
    <xf numFmtId="0" fontId="4" borderId="2" xfId="0" applyFont="true" applyBorder="true">
      <alignment horizontal="center" vertical="center"/>
    </xf>
    <xf numFmtId="0" fontId="3" borderId="0" xfId="0" applyFont="true">
      <alignment vertical="center"/>
    </xf>
    <xf numFmtId="0" fontId="5" borderId="0" xfId="0" applyFont="true">
      <alignment vertical="center"/>
    </xf>
    <xf numFmtId="0" fontId="4" borderId="0" xfId="0" applyFont="true"/>
    <xf numFmtId="0" fontId="3" borderId="0" xfId="0" applyFont="true">
      <alignment horizontal="left" vertical="center"/>
    </xf>
    <xf numFmtId="0" fontId="4" borderId="5" xfId="0" applyFont="true" applyBorder="true">
      <alignment vertical="center"/>
    </xf>
    <xf numFmtId="0" fontId="3" borderId="6" xfId="0" applyFont="true" applyBorder="true">
      <alignment horizontal="left" vertical="center"/>
    </xf>
    <xf numFmtId="0" fontId="6" borderId="2" xfId="0" applyFont="true" applyBorder="true">
      <alignment horizontal="center" vertical="center"/>
    </xf>
    <xf numFmtId="0" fontId="1" borderId="1" xfId="0" applyFont="true" applyBorder="true">
      <alignment horizontal="center" vertical="center" wrapText="true"/>
    </xf>
    <xf numFmtId="0" fontId="4" borderId="7" xfId="0" applyFont="true" applyBorder="true">
      <alignment vertical="center" wrapText="true"/>
    </xf>
    <xf numFmtId="0" fontId="4" borderId="8" xfId="0" applyFont="true" applyBorder="true">
      <alignment horizontal="left" vertical="center"/>
    </xf>
    <xf numFmtId="0" fontId="4" borderId="8" xfId="0" applyFont="true" applyBorder="true"/>
    <xf numFmtId="0" fontId="1" borderId="8" xfId="0" applyFont="true" applyBorder="true">
      <alignment horizontal="left" vertical="center"/>
    </xf>
    <xf numFmtId="0" fontId="1" borderId="9" xfId="0" applyFont="true" applyBorder="true">
      <alignment horizontal="left" vertical="center"/>
    </xf>
    <xf numFmtId="197" fontId="4" borderId="10" xfId="0" applyNumberFormat="true" applyFont="true" applyBorder="true">
      <alignment vertical="center"/>
    </xf>
    <xf numFmtId="197" fontId="4" borderId="5" xfId="0" applyNumberFormat="true" applyFont="true" applyBorder="true">
      <alignment vertical="center"/>
    </xf>
    <xf numFmtId="197" fontId="4" borderId="11" xfId="0" applyNumberFormat="true" applyFont="true" applyBorder="true">
      <alignment vertical="center"/>
    </xf>
    <xf numFmtId="0" fontId="4" borderId="2" xfId="0" applyFont="true" applyBorder="true"/>
    <xf numFmtId="0" fontId="3" borderId="12" xfId="0" applyFont="true" applyBorder="true">
      <alignment horizontal="left" vertical="center"/>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4" borderId="13" xfId="0" applyFont="true" applyBorder="true">
      <alignment vertical="center"/>
    </xf>
    <xf numFmtId="0" fontId="7" borderId="1" xfId="0" applyFont="true" applyBorder="true">
      <alignment horizontal="center" vertical="center" wrapText="true"/>
    </xf>
    <xf numFmtId="0" fontId="5" borderId="0" xfId="0" applyFont="true">
      <alignment horizontal="left" vertical="center"/>
    </xf>
    <xf numFmtId="0" fontId="3" borderId="3" xfId="0" applyFont="true" applyBorder="true">
      <alignment horizontal="right" vertical="center"/>
    </xf>
    <xf numFmtId="0" fontId="4" borderId="8" xfId="0" applyFont="true" applyBorder="true">
      <alignment vertical="center"/>
    </xf>
    <xf numFmtId="0" fontId="3" borderId="9" xfId="0" applyFont="true" applyBorder="true">
      <alignment horizontal="right" vertical="center"/>
    </xf>
    <xf numFmtId="0" fontId="4" borderId="1" xfId="0" applyFont="true" applyBorder="true">
      <alignment horizontal="center" vertical="center"/>
    </xf>
    <xf numFmtId="0" fontId="3" borderId="0" xfId="0" applyFont="true">
      <alignment horizontal="right" vertical="center"/>
    </xf>
    <xf numFmtId="0" fontId="3" borderId="3" xfId="0" applyFont="true" applyBorder="true">
      <alignment horizontal="right"/>
    </xf>
    <xf numFmtId="0" fontId="1" borderId="14" xfId="0" applyFont="true" applyBorder="true">
      <alignment horizontal="center" vertical="center"/>
    </xf>
    <xf numFmtId="197" fontId="4" borderId="15" xfId="0" applyNumberFormat="true" applyFont="true" applyBorder="true">
      <alignment vertical="center"/>
    </xf>
    <xf numFmtId="197" fontId="4" borderId="16" xfId="0" applyNumberFormat="true" applyFont="true" applyBorder="true">
      <alignment vertical="center"/>
    </xf>
    <xf numFmtId="197" fontId="4" borderId="17" xfId="0" applyNumberFormat="true" applyFont="true" applyBorder="true">
      <alignment vertical="center"/>
    </xf>
    <xf numFmtId="0" fontId="4" borderId="5" xfId="0" applyFont="true" applyBorder="true"/>
    <xf numFmtId="0" fontId="4" borderId="1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9" sqref="I9:I9"/>
    </sheetView>
  </sheetViews>
  <sheetFormatPr customHeight="false" defaultColWidth="9.28125" defaultRowHeight="15"/>
  <cols>
    <col min="1" max="1" bestFit="false" customWidth="true" width="20.3515625" hidden="false" outlineLevel="0"/>
    <col min="2" max="2" bestFit="false" customWidth="true" width="7.3515625" hidden="false" outlineLevel="0"/>
    <col min="3" max="7" bestFit="false" customWidth="true" width="10.2109375" hidden="false" outlineLevel="0"/>
    <col min="8" max="8" bestFit="false" customWidth="true" width="14.2109375" hidden="false" outlineLevel="0"/>
    <col min="9" max="14" bestFit="false" customWidth="true" width="10.2109375" hidden="false" outlineLevel="0"/>
    <col min="15" max="15" bestFit="false" customWidth="true" width="11.921875" hidden="false" outlineLevel="0"/>
    <col min="16" max="19" bestFit="false" customWidth="true" width="10.2109375" hidden="false" outlineLevel="0"/>
    <col min="20" max="20" bestFit="false" customWidth="true" width="12.921875" hidden="false" outlineLevel="0"/>
    <col min="21" max="21" bestFit="false" customWidth="true" width="14.2109375" hidden="false" outlineLevel="0"/>
    <col min="22" max="50" bestFit="false" customWidth="true" width="9.2109375" hidden="false" outlineLevel="0"/>
  </cols>
  <sheetData>
    <row r="1" ht="19.5" customHeight="true">
      <c r="A1" s="1" t="s">
        <v>0</v>
      </c>
      <c r="B1" s="15"/>
      <c r="C1" s="8"/>
      <c r="D1" s="8"/>
      <c r="E1" s="8"/>
      <c r="F1" s="8"/>
      <c r="G1" s="8"/>
      <c r="H1" s="8"/>
      <c r="I1" s="8"/>
      <c r="J1" s="8"/>
      <c r="K1" s="8"/>
      <c r="L1" s="8"/>
      <c r="M1" s="8"/>
      <c r="N1" s="8"/>
      <c r="O1" s="8"/>
      <c r="P1" s="8"/>
      <c r="Q1" s="36"/>
      <c r="R1" s="1" t="s">
        <v>40</v>
      </c>
      <c r="S1" s="38"/>
      <c r="T1" s="1" t="s">
        <v>45</v>
      </c>
      <c r="U1" s="38"/>
      <c r="V1" s="45"/>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9.5" customHeight="true">
      <c r="A2" s="1" t="s">
        <v>1</v>
      </c>
      <c r="B2" s="16" t="s">
        <v>16</v>
      </c>
      <c r="C2" s="16"/>
      <c r="D2" s="28"/>
      <c r="E2" s="32"/>
      <c r="F2" s="9"/>
      <c r="G2" s="9"/>
      <c r="H2" s="9"/>
      <c r="I2" s="9"/>
      <c r="J2" s="9"/>
      <c r="K2" s="9"/>
      <c r="L2" s="9"/>
      <c r="M2" s="9"/>
      <c r="N2" s="35"/>
      <c r="O2" s="35"/>
      <c r="P2" s="35"/>
      <c r="Q2" s="37"/>
      <c r="R2" s="1" t="s">
        <v>41</v>
      </c>
      <c r="S2" s="38"/>
      <c r="T2" s="38" t="s">
        <v>46</v>
      </c>
      <c r="U2" s="38"/>
      <c r="V2" s="45"/>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30.75" customHeight="true">
      <c r="A3" s="2" t="s">
        <v>2</v>
      </c>
      <c r="B3" s="17"/>
      <c r="C3" s="17"/>
      <c r="D3" s="17"/>
      <c r="E3" s="17"/>
      <c r="F3" s="17"/>
      <c r="G3" s="17"/>
      <c r="H3" s="17"/>
      <c r="I3" s="17"/>
      <c r="J3" s="17"/>
      <c r="K3" s="17"/>
      <c r="L3" s="17"/>
      <c r="M3" s="17"/>
      <c r="N3" s="17"/>
      <c r="O3" s="17"/>
      <c r="P3" s="17"/>
      <c r="Q3" s="17"/>
      <c r="R3" s="17"/>
      <c r="S3" s="17"/>
      <c r="T3" s="17"/>
      <c r="U3" s="17"/>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21" customHeight="true">
      <c r="A4" s="3" t="s">
        <v>3</v>
      </c>
      <c r="B4" s="3"/>
      <c r="C4" s="3"/>
      <c r="D4" s="3"/>
      <c r="E4" s="3"/>
      <c r="F4" s="3"/>
      <c r="G4" s="3"/>
      <c r="H4" s="3"/>
      <c r="I4" s="3"/>
      <c r="J4" s="3"/>
      <c r="K4" s="3"/>
      <c r="L4" s="3"/>
      <c r="M4" s="3"/>
      <c r="N4" s="3"/>
      <c r="O4" s="3"/>
      <c r="P4" s="3"/>
      <c r="Q4" s="3"/>
      <c r="R4" s="3"/>
      <c r="S4" s="3"/>
      <c r="T4" s="3"/>
      <c r="U4" s="40" t="s">
        <v>48</v>
      </c>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24.75" customHeight="true">
      <c r="A5" s="4" t="s">
        <v>4</v>
      </c>
      <c r="B5" s="18"/>
      <c r="C5" s="1" t="s">
        <v>20</v>
      </c>
      <c r="D5" s="1"/>
      <c r="E5" s="1"/>
      <c r="F5" s="1"/>
      <c r="G5" s="1"/>
      <c r="H5" s="1" t="s">
        <v>26</v>
      </c>
      <c r="I5" s="1"/>
      <c r="J5" s="1"/>
      <c r="K5" s="1"/>
      <c r="L5" s="1"/>
      <c r="M5" s="1"/>
      <c r="N5" s="1"/>
      <c r="O5" s="1"/>
      <c r="P5" s="1"/>
      <c r="Q5" s="1"/>
      <c r="R5" s="1"/>
      <c r="S5" s="1"/>
      <c r="T5" s="1"/>
      <c r="U5" s="41"/>
      <c r="V5" s="46"/>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49.5" customHeight="true">
      <c r="A6" s="4"/>
      <c r="B6" s="18"/>
      <c r="C6" s="1" t="s">
        <v>5</v>
      </c>
      <c r="D6" s="18" t="s">
        <v>21</v>
      </c>
      <c r="E6" s="1" t="s">
        <v>22</v>
      </c>
      <c r="F6" s="1" t="s">
        <v>23</v>
      </c>
      <c r="G6" s="18" t="s">
        <v>25</v>
      </c>
      <c r="H6" s="33" t="s">
        <v>27</v>
      </c>
      <c r="I6" s="1" t="s">
        <v>28</v>
      </c>
      <c r="J6" s="1" t="s">
        <v>29</v>
      </c>
      <c r="K6" s="1" t="s">
        <v>30</v>
      </c>
      <c r="L6" s="18" t="s">
        <v>33</v>
      </c>
      <c r="M6" s="18" t="s">
        <v>34</v>
      </c>
      <c r="N6" s="1" t="s">
        <v>35</v>
      </c>
      <c r="O6" s="1" t="s">
        <v>36</v>
      </c>
      <c r="P6" s="1" t="s">
        <v>37</v>
      </c>
      <c r="Q6" s="1" t="s">
        <v>39</v>
      </c>
      <c r="R6" s="1" t="s">
        <v>42</v>
      </c>
      <c r="S6" s="1" t="s">
        <v>43</v>
      </c>
      <c r="T6" s="1" t="s">
        <v>47</v>
      </c>
      <c r="U6" s="41" t="s">
        <v>49</v>
      </c>
      <c r="V6" s="46"/>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33" customHeight="true">
      <c r="A7" s="5" t="s">
        <v>5</v>
      </c>
      <c r="B7" s="19"/>
      <c r="C7" s="24" t="n">
        <f>SUM(D7:G7)</f>
        <v>160</v>
      </c>
      <c r="D7" s="29" t="n">
        <f>SUM(D9:D10)</f>
        <v>2</v>
      </c>
      <c r="E7" s="29" t="n">
        <f>SUM(E9:E10)</f>
        <v>5</v>
      </c>
      <c r="F7" s="29" t="n">
        <f>SUM(F9:F10)</f>
        <v>104</v>
      </c>
      <c r="G7" s="29" t="n">
        <f>SUM(G9:G10)</f>
        <v>49</v>
      </c>
      <c r="H7" s="29" t="n">
        <f>SUM(H9:H10)</f>
        <v>13</v>
      </c>
      <c r="I7" s="29" t="n">
        <f>SUM(I9:I10)</f>
        <v>89</v>
      </c>
      <c r="J7" s="29" t="n">
        <f>SUM(J9:J10)</f>
        <v>37</v>
      </c>
      <c r="K7" s="29" t="n">
        <f>SUM(K9:K10)</f>
        <v>4</v>
      </c>
      <c r="L7" s="29" t="n">
        <f>SUM(L9:L10)</f>
        <v>10</v>
      </c>
      <c r="M7" s="29" t="n">
        <f>SUM(M9:M10)</f>
        <v>2</v>
      </c>
      <c r="N7" s="29" t="n">
        <f>SUM(N9:N10)</f>
        <v>0</v>
      </c>
      <c r="O7" s="29" t="n">
        <f>SUM(O9:O10)</f>
        <v>0</v>
      </c>
      <c r="P7" s="29" t="n">
        <f>SUM(P9:P10)</f>
        <v>0</v>
      </c>
      <c r="Q7" s="29" t="n">
        <f>SUM(Q9:Q10)</f>
        <v>0</v>
      </c>
      <c r="R7" s="29" t="n">
        <f>SUM(R9:R10)</f>
        <v>4</v>
      </c>
      <c r="S7" s="29" t="n">
        <f>SUM(S9:S10)</f>
        <v>0</v>
      </c>
      <c r="T7" s="29" t="n">
        <f>SUM(T9:T10)</f>
        <v>0</v>
      </c>
      <c r="U7" s="42" t="n">
        <f>SUM(U9:U10)</f>
        <v>1</v>
      </c>
      <c r="V7" s="46"/>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33" customHeight="true">
      <c r="A8" s="6" t="s">
        <v>6</v>
      </c>
      <c r="B8" s="20"/>
      <c r="C8" s="25"/>
      <c r="D8" s="30"/>
      <c r="E8" s="30"/>
      <c r="F8" s="30"/>
      <c r="G8" s="30"/>
      <c r="H8" s="30"/>
      <c r="I8" s="30"/>
      <c r="J8" s="30"/>
      <c r="K8" s="30"/>
      <c r="L8" s="30"/>
      <c r="M8" s="30"/>
      <c r="N8" s="30"/>
      <c r="O8" s="30"/>
      <c r="P8" s="30"/>
      <c r="Q8" s="30"/>
      <c r="R8" s="30"/>
      <c r="S8" s="30"/>
      <c r="T8" s="30"/>
      <c r="U8" s="43"/>
      <c r="V8" s="46"/>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3" customHeight="true">
      <c r="A9" s="6" t="s">
        <v>7</v>
      </c>
      <c r="B9" s="21"/>
      <c r="C9" s="25" t="n">
        <f>SUM(D9:G9)</f>
        <v>4</v>
      </c>
      <c r="D9" s="30" t="n">
        <f>SUM(D13, D16, D19)</f>
        <v>0</v>
      </c>
      <c r="E9" s="30" t="n">
        <f>SUM(E13, E16, E19)</f>
        <v>1</v>
      </c>
      <c r="F9" s="30" t="n">
        <f>SUM(F13, F16, F19)</f>
        <v>2</v>
      </c>
      <c r="G9" s="30" t="n">
        <f>SUM(G13, G16, G19)</f>
        <v>1</v>
      </c>
      <c r="H9" s="30" t="n">
        <f>SUM(H13, H16, H19)</f>
        <v>0</v>
      </c>
      <c r="I9" s="30" t="n">
        <f>SUM(I13, I16, I19)</f>
        <v>1</v>
      </c>
      <c r="J9" s="30" t="n">
        <f>SUM(J13, J16, J19)</f>
        <v>1</v>
      </c>
      <c r="K9" s="30" t="n">
        <f>SUM(K13, K16, K19)</f>
        <v>0</v>
      </c>
      <c r="L9" s="30" t="n">
        <f>SUM(L13, L16, L19)</f>
        <v>2</v>
      </c>
      <c r="M9" s="30" t="n">
        <f>SUM(M13, M16, M19)</f>
        <v>0</v>
      </c>
      <c r="N9" s="30" t="n">
        <f>SUM(N13, N16, N19)</f>
        <v>0</v>
      </c>
      <c r="O9" s="30" t="n">
        <f>SUM(O13, O16, O19)</f>
        <v>0</v>
      </c>
      <c r="P9" s="30" t="n">
        <f>SUM(P13, P16, P19)</f>
        <v>0</v>
      </c>
      <c r="Q9" s="30" t="n">
        <f>SUM(Q13, Q16, Q19)</f>
        <v>0</v>
      </c>
      <c r="R9" s="30" t="n">
        <f>SUM(R13, R16, R19)</f>
        <v>0</v>
      </c>
      <c r="S9" s="30" t="n">
        <f>SUM(S13, S16, S19)</f>
        <v>0</v>
      </c>
      <c r="T9" s="30" t="n">
        <f>SUM(T13, T16, T19)</f>
        <v>0</v>
      </c>
      <c r="U9" s="43" t="n">
        <f>SUM(U13, U16, U19)</f>
        <v>0</v>
      </c>
      <c r="V9" s="46"/>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3" customHeight="true">
      <c r="A10" s="6" t="s">
        <v>8</v>
      </c>
      <c r="B10" s="21"/>
      <c r="C10" s="25" t="n">
        <f>SUM(D10:G10)</f>
        <v>156</v>
      </c>
      <c r="D10" s="30" t="n">
        <f>SUM(D14, D17, D20)</f>
        <v>2</v>
      </c>
      <c r="E10" s="30" t="n">
        <f>SUM(E14, E17, E20)</f>
        <v>4</v>
      </c>
      <c r="F10" s="30" t="n">
        <f>SUM(F14, F17, F20)</f>
        <v>102</v>
      </c>
      <c r="G10" s="30" t="n">
        <f>SUM(G14, G17, G20)</f>
        <v>48</v>
      </c>
      <c r="H10" s="30" t="n">
        <f>SUM(H14, H17, H20)</f>
        <v>13</v>
      </c>
      <c r="I10" s="30" t="n">
        <f>SUM(I14, I17, I20)</f>
        <v>88</v>
      </c>
      <c r="J10" s="30" t="n">
        <f>SUM(J14, J17, J20)</f>
        <v>36</v>
      </c>
      <c r="K10" s="30" t="n">
        <f>SUM(K14, K17, K20)</f>
        <v>4</v>
      </c>
      <c r="L10" s="30" t="n">
        <f>SUM(L14, L17, L20)</f>
        <v>8</v>
      </c>
      <c r="M10" s="30" t="n">
        <f>SUM(M14, M17, M20)</f>
        <v>2</v>
      </c>
      <c r="N10" s="30" t="n">
        <f>SUM(N14, N17, N20)</f>
        <v>0</v>
      </c>
      <c r="O10" s="30" t="n">
        <f>SUM(O14, O17, O20)</f>
        <v>0</v>
      </c>
      <c r="P10" s="30" t="n">
        <f>SUM(P14, P17, P20)</f>
        <v>0</v>
      </c>
      <c r="Q10" s="30" t="n">
        <f>SUM(Q14, Q17, Q20)</f>
        <v>0</v>
      </c>
      <c r="R10" s="30" t="n">
        <f>SUM(R14, R17, R20)</f>
        <v>4</v>
      </c>
      <c r="S10" s="30" t="n">
        <f>SUM(S14, S17, S20)</f>
        <v>0</v>
      </c>
      <c r="T10" s="30" t="n">
        <f>SUM(T14, T17, T20)</f>
        <v>0</v>
      </c>
      <c r="U10" s="43" t="n">
        <f>SUM(U14, U17, U20)</f>
        <v>1</v>
      </c>
      <c r="V10" s="46"/>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3" customHeight="true">
      <c r="A11" s="6" t="s">
        <v>9</v>
      </c>
      <c r="B11" s="21"/>
      <c r="C11" s="25"/>
      <c r="D11" s="30"/>
      <c r="E11" s="30"/>
      <c r="F11" s="30"/>
      <c r="G11" s="30"/>
      <c r="H11" s="30"/>
      <c r="I11" s="30"/>
      <c r="J11" s="30"/>
      <c r="K11" s="30"/>
      <c r="L11" s="30"/>
      <c r="M11" s="30"/>
      <c r="N11" s="30"/>
      <c r="O11" s="30"/>
      <c r="P11" s="30"/>
      <c r="Q11" s="30"/>
      <c r="R11" s="30"/>
      <c r="S11" s="30"/>
      <c r="T11" s="30"/>
      <c r="U11" s="43"/>
      <c r="V11" s="46"/>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3" customHeight="true">
      <c r="A12" s="7" t="s">
        <v>10</v>
      </c>
      <c r="B12" s="22" t="s">
        <v>17</v>
      </c>
      <c r="C12" s="25" t="n">
        <f>SUM(D12:G12)</f>
        <v>72</v>
      </c>
      <c r="D12" s="30" t="n">
        <f>SUM(D13:D14)</f>
        <v>1</v>
      </c>
      <c r="E12" s="30" t="n">
        <f>SUM(E13:E14)</f>
        <v>3</v>
      </c>
      <c r="F12" s="30" t="n">
        <f>SUM(F13:F14)</f>
        <v>46</v>
      </c>
      <c r="G12" s="30" t="n">
        <f>SUM(G13:G14)</f>
        <v>22</v>
      </c>
      <c r="H12" s="30" t="n">
        <f>SUM(H13:H14)</f>
        <v>8</v>
      </c>
      <c r="I12" s="30" t="n">
        <f>SUM(I13:I14)</f>
        <v>43</v>
      </c>
      <c r="J12" s="30" t="n">
        <f>SUM(J13:J14)</f>
        <v>10</v>
      </c>
      <c r="K12" s="30" t="n">
        <f>SUM(K13:K14)</f>
        <v>2</v>
      </c>
      <c r="L12" s="30" t="n">
        <f>SUM(L13:L14)</f>
        <v>7</v>
      </c>
      <c r="M12" s="30" t="n">
        <f>SUM(M13:M14)</f>
        <v>1</v>
      </c>
      <c r="N12" s="30" t="n">
        <f>SUM(N13:N14)</f>
        <v>0</v>
      </c>
      <c r="O12" s="30" t="n">
        <f>SUM(O13:O14)</f>
        <v>0</v>
      </c>
      <c r="P12" s="30" t="n">
        <f>SUM(P13:P14)</f>
        <v>0</v>
      </c>
      <c r="Q12" s="30" t="n">
        <f>SUM(Q13:Q14)</f>
        <v>0</v>
      </c>
      <c r="R12" s="30" t="n">
        <f>SUM(R13:R14)</f>
        <v>1</v>
      </c>
      <c r="S12" s="30" t="n">
        <f>SUM(S13:S14)</f>
        <v>0</v>
      </c>
      <c r="T12" s="30" t="n">
        <f>SUM(T13:T14)</f>
        <v>0</v>
      </c>
      <c r="U12" s="43" t="n">
        <f>SUM(U13:U14)</f>
        <v>0</v>
      </c>
      <c r="V12" s="46"/>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3" customHeight="true">
      <c r="A13" s="7"/>
      <c r="B13" s="22" t="s">
        <v>18</v>
      </c>
      <c r="C13" s="25" t="n">
        <f>SUM(D13:G13)</f>
        <v>2</v>
      </c>
      <c r="D13" s="30" t="n">
        <v>0</v>
      </c>
      <c r="E13" s="30" t="n">
        <v>1</v>
      </c>
      <c r="F13" s="30" t="n">
        <v>1</v>
      </c>
      <c r="G13" s="30" t="n">
        <v>0</v>
      </c>
      <c r="H13" s="30" t="n">
        <v>0</v>
      </c>
      <c r="I13" s="30" t="n">
        <v>0</v>
      </c>
      <c r="J13" s="30" t="n">
        <v>0</v>
      </c>
      <c r="K13" s="30" t="n">
        <v>0</v>
      </c>
      <c r="L13" s="30" t="n">
        <v>2</v>
      </c>
      <c r="M13" s="30" t="n">
        <v>0</v>
      </c>
      <c r="N13" s="30" t="n">
        <v>0</v>
      </c>
      <c r="O13" s="30" t="n">
        <v>0</v>
      </c>
      <c r="P13" s="30" t="n">
        <v>0</v>
      </c>
      <c r="Q13" s="30" t="n">
        <v>0</v>
      </c>
      <c r="R13" s="30" t="n">
        <v>0</v>
      </c>
      <c r="S13" s="30" t="n">
        <v>0</v>
      </c>
      <c r="T13" s="30" t="n">
        <v>0</v>
      </c>
      <c r="U13" s="43" t="n">
        <f>C13-SUM(H13:T13)</f>
        <v>0</v>
      </c>
      <c r="V13" s="46"/>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3" customHeight="true">
      <c r="A14" s="7"/>
      <c r="B14" s="22" t="s">
        <v>19</v>
      </c>
      <c r="C14" s="25" t="n">
        <f>SUM(D14:G14)</f>
        <v>70</v>
      </c>
      <c r="D14" s="30" t="n">
        <v>1</v>
      </c>
      <c r="E14" s="30" t="n">
        <v>2</v>
      </c>
      <c r="F14" s="30" t="n">
        <v>45</v>
      </c>
      <c r="G14" s="30" t="n">
        <v>22</v>
      </c>
      <c r="H14" s="30" t="n">
        <v>8</v>
      </c>
      <c r="I14" s="30" t="n">
        <v>43</v>
      </c>
      <c r="J14" s="30" t="n">
        <v>10</v>
      </c>
      <c r="K14" s="30" t="n">
        <v>2</v>
      </c>
      <c r="L14" s="30" t="n">
        <v>5</v>
      </c>
      <c r="M14" s="30" t="n">
        <v>1</v>
      </c>
      <c r="N14" s="30" t="n">
        <v>0</v>
      </c>
      <c r="O14" s="30" t="n">
        <v>0</v>
      </c>
      <c r="P14" s="30" t="n">
        <v>0</v>
      </c>
      <c r="Q14" s="30" t="n">
        <v>0</v>
      </c>
      <c r="R14" s="30" t="n">
        <v>1</v>
      </c>
      <c r="S14" s="30" t="n">
        <v>0</v>
      </c>
      <c r="T14" s="30" t="n">
        <v>0</v>
      </c>
      <c r="U14" s="43" t="n">
        <f>C14-SUM(H14:T14)</f>
        <v>0</v>
      </c>
      <c r="V14" s="46"/>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3" customHeight="true">
      <c r="A15" s="7" t="s">
        <v>11</v>
      </c>
      <c r="B15" s="22" t="s">
        <v>17</v>
      </c>
      <c r="C15" s="25" t="n">
        <f>SUM(D15:G15)</f>
        <v>47</v>
      </c>
      <c r="D15" s="30" t="n">
        <f>SUM(D16:D17)</f>
        <v>0</v>
      </c>
      <c r="E15" s="30" t="n">
        <f>SUM(E16:E17)</f>
        <v>1</v>
      </c>
      <c r="F15" s="30" t="n">
        <f>SUM(F16:F17)</f>
        <v>30</v>
      </c>
      <c r="G15" s="30" t="n">
        <f>SUM(G16:G17)</f>
        <v>16</v>
      </c>
      <c r="H15" s="30" t="n">
        <f>SUM(H16:H17)</f>
        <v>2</v>
      </c>
      <c r="I15" s="30" t="n">
        <f>SUM(I16:I17)</f>
        <v>28</v>
      </c>
      <c r="J15" s="30" t="n">
        <f>SUM(J16:J17)</f>
        <v>13</v>
      </c>
      <c r="K15" s="30" t="n">
        <f>SUM(K16:K17)</f>
        <v>2</v>
      </c>
      <c r="L15" s="30" t="n">
        <f>SUM(L16:L17)</f>
        <v>1</v>
      </c>
      <c r="M15" s="30" t="n">
        <f>SUM(M16:M17)</f>
        <v>0</v>
      </c>
      <c r="N15" s="30" t="n">
        <f>SUM(N16:N17)</f>
        <v>0</v>
      </c>
      <c r="O15" s="30" t="n">
        <f>SUM(O16:O17)</f>
        <v>0</v>
      </c>
      <c r="P15" s="30" t="n">
        <f>SUM(P16:P17)</f>
        <v>0</v>
      </c>
      <c r="Q15" s="30" t="n">
        <f>SUM(Q16:Q17)</f>
        <v>0</v>
      </c>
      <c r="R15" s="30" t="n">
        <f>SUM(R16:R17)</f>
        <v>0</v>
      </c>
      <c r="S15" s="30" t="n">
        <f>SUM(S16:S17)</f>
        <v>0</v>
      </c>
      <c r="T15" s="30" t="n">
        <f>SUM(T16:T17)</f>
        <v>0</v>
      </c>
      <c r="U15" s="43" t="n">
        <f>SUM(U16:U17)</f>
        <v>1</v>
      </c>
      <c r="V15" s="46"/>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3" customHeight="true">
      <c r="A16" s="7"/>
      <c r="B16" s="22" t="s">
        <v>18</v>
      </c>
      <c r="C16" s="25" t="n">
        <f>SUM(D16:G16)</f>
        <v>1</v>
      </c>
      <c r="D16" s="30" t="n">
        <v>0</v>
      </c>
      <c r="E16" s="30" t="n">
        <v>0</v>
      </c>
      <c r="F16" s="30" t="n">
        <v>1</v>
      </c>
      <c r="G16" s="30" t="n">
        <v>0</v>
      </c>
      <c r="H16" s="30" t="n">
        <v>0</v>
      </c>
      <c r="I16" s="30" t="n">
        <v>1</v>
      </c>
      <c r="J16" s="30" t="n">
        <v>0</v>
      </c>
      <c r="K16" s="30" t="n">
        <v>0</v>
      </c>
      <c r="L16" s="30" t="n">
        <v>0</v>
      </c>
      <c r="M16" s="30" t="n">
        <v>0</v>
      </c>
      <c r="N16" s="30" t="n">
        <v>0</v>
      </c>
      <c r="O16" s="30" t="n">
        <v>0</v>
      </c>
      <c r="P16" s="30" t="n">
        <v>0</v>
      </c>
      <c r="Q16" s="30" t="n">
        <v>0</v>
      </c>
      <c r="R16" s="30" t="n">
        <v>0</v>
      </c>
      <c r="S16" s="30" t="n">
        <v>0</v>
      </c>
      <c r="T16" s="30" t="n">
        <v>0</v>
      </c>
      <c r="U16" s="43" t="n">
        <f>C16-SUM(H16:T16)</f>
        <v>0</v>
      </c>
      <c r="V16" s="46"/>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3" customHeight="true">
      <c r="A17" s="7"/>
      <c r="B17" s="22" t="s">
        <v>19</v>
      </c>
      <c r="C17" s="25" t="n">
        <f>SUM(D17:G17)</f>
        <v>46</v>
      </c>
      <c r="D17" s="30" t="n">
        <v>0</v>
      </c>
      <c r="E17" s="30" t="n">
        <v>1</v>
      </c>
      <c r="F17" s="30" t="n">
        <v>29</v>
      </c>
      <c r="G17" s="30" t="n">
        <v>16</v>
      </c>
      <c r="H17" s="30" t="n">
        <v>2</v>
      </c>
      <c r="I17" s="30" t="n">
        <v>27</v>
      </c>
      <c r="J17" s="30" t="n">
        <v>13</v>
      </c>
      <c r="K17" s="30" t="n">
        <v>2</v>
      </c>
      <c r="L17" s="30" t="n">
        <v>1</v>
      </c>
      <c r="M17" s="30" t="n">
        <v>0</v>
      </c>
      <c r="N17" s="30" t="n">
        <v>0</v>
      </c>
      <c r="O17" s="30" t="n">
        <v>0</v>
      </c>
      <c r="P17" s="30" t="n">
        <v>0</v>
      </c>
      <c r="Q17" s="30" t="n">
        <v>0</v>
      </c>
      <c r="R17" s="30" t="n">
        <v>0</v>
      </c>
      <c r="S17" s="30" t="n">
        <v>0</v>
      </c>
      <c r="T17" s="30" t="n">
        <v>0</v>
      </c>
      <c r="U17" s="43" t="n">
        <f>C17-SUM(H17:T17)</f>
        <v>1</v>
      </c>
      <c r="V17" s="46"/>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33" customHeight="true">
      <c r="A18" s="7" t="s">
        <v>12</v>
      </c>
      <c r="B18" s="22" t="s">
        <v>17</v>
      </c>
      <c r="C18" s="25" t="n">
        <f>SUM(D18:G18)</f>
        <v>41</v>
      </c>
      <c r="D18" s="30" t="n">
        <f>SUM(D19:D20)</f>
        <v>1</v>
      </c>
      <c r="E18" s="30" t="n">
        <f>SUM(E19:E20)</f>
        <v>1</v>
      </c>
      <c r="F18" s="30" t="n">
        <f>SUM(F19:F20)</f>
        <v>28</v>
      </c>
      <c r="G18" s="30" t="n">
        <f>SUM(G19:G20)</f>
        <v>11</v>
      </c>
      <c r="H18" s="30" t="n">
        <f>SUM(H19:H20)</f>
        <v>3</v>
      </c>
      <c r="I18" s="30" t="n">
        <f>SUM(I19:I20)</f>
        <v>18</v>
      </c>
      <c r="J18" s="30" t="n">
        <f>SUM(J19:J20)</f>
        <v>14</v>
      </c>
      <c r="K18" s="30" t="n">
        <f>SUM(K19:K20)</f>
        <v>0</v>
      </c>
      <c r="L18" s="30" t="n">
        <f>SUM(L19:L20)</f>
        <v>2</v>
      </c>
      <c r="M18" s="30" t="n">
        <f>SUM(M19:M20)</f>
        <v>1</v>
      </c>
      <c r="N18" s="30" t="n">
        <f>SUM(N19:N20)</f>
        <v>0</v>
      </c>
      <c r="O18" s="30" t="n">
        <f>SUM(O19:O20)</f>
        <v>0</v>
      </c>
      <c r="P18" s="30" t="n">
        <f>SUM(P19:P20)</f>
        <v>0</v>
      </c>
      <c r="Q18" s="30" t="n">
        <f>SUM(Q19:Q20)</f>
        <v>0</v>
      </c>
      <c r="R18" s="30" t="n">
        <f>SUM(R19:R20)</f>
        <v>3</v>
      </c>
      <c r="S18" s="30" t="n">
        <f>SUM(S19:S20)</f>
        <v>0</v>
      </c>
      <c r="T18" s="30" t="n">
        <f>SUM(T19:T20)</f>
        <v>0</v>
      </c>
      <c r="U18" s="43" t="n">
        <f>SUM(U19:U20)</f>
        <v>0</v>
      </c>
      <c r="V18" s="46"/>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33" customHeight="true">
      <c r="A19" s="8"/>
      <c r="B19" s="22" t="s">
        <v>18</v>
      </c>
      <c r="C19" s="25" t="n">
        <f>SUM(D19:G19)</f>
        <v>1</v>
      </c>
      <c r="D19" s="30" t="n">
        <v>0</v>
      </c>
      <c r="E19" s="30" t="n">
        <v>0</v>
      </c>
      <c r="F19" s="30" t="n">
        <v>0</v>
      </c>
      <c r="G19" s="30" t="n">
        <v>1</v>
      </c>
      <c r="H19" s="30" t="n">
        <v>0</v>
      </c>
      <c r="I19" s="30" t="n">
        <v>0</v>
      </c>
      <c r="J19" s="30" t="n">
        <v>1</v>
      </c>
      <c r="K19" s="30" t="n">
        <v>0</v>
      </c>
      <c r="L19" s="30" t="n">
        <v>0</v>
      </c>
      <c r="M19" s="30" t="n">
        <v>0</v>
      </c>
      <c r="N19" s="30" t="n">
        <v>0</v>
      </c>
      <c r="O19" s="30" t="n">
        <v>0</v>
      </c>
      <c r="P19" s="30" t="n">
        <v>0</v>
      </c>
      <c r="Q19" s="30" t="n">
        <v>0</v>
      </c>
      <c r="R19" s="30" t="n">
        <v>0</v>
      </c>
      <c r="S19" s="30" t="n">
        <v>0</v>
      </c>
      <c r="T19" s="30" t="n">
        <v>0</v>
      </c>
      <c r="U19" s="43" t="n">
        <f>C19-SUM(H19:T19)</f>
        <v>0</v>
      </c>
      <c r="V19" s="46"/>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3" customHeight="true">
      <c r="A20" s="9"/>
      <c r="B20" s="23" t="s">
        <v>19</v>
      </c>
      <c r="C20" s="26" t="n">
        <f>SUM(D20:G20)</f>
        <v>40</v>
      </c>
      <c r="D20" s="31" t="n">
        <v>1</v>
      </c>
      <c r="E20" s="31" t="n">
        <v>1</v>
      </c>
      <c r="F20" s="31" t="n">
        <v>28</v>
      </c>
      <c r="G20" s="31" t="n">
        <v>10</v>
      </c>
      <c r="H20" s="31" t="n">
        <v>3</v>
      </c>
      <c r="I20" s="31" t="n">
        <v>18</v>
      </c>
      <c r="J20" s="31" t="n">
        <v>13</v>
      </c>
      <c r="K20" s="31" t="n">
        <v>0</v>
      </c>
      <c r="L20" s="31" t="n">
        <v>2</v>
      </c>
      <c r="M20" s="31" t="n">
        <v>1</v>
      </c>
      <c r="N20" s="31" t="n">
        <v>0</v>
      </c>
      <c r="O20" s="31" t="n">
        <v>0</v>
      </c>
      <c r="P20" s="31" t="n">
        <v>0</v>
      </c>
      <c r="Q20" s="31" t="n">
        <v>0</v>
      </c>
      <c r="R20" s="31" t="n">
        <v>3</v>
      </c>
      <c r="S20" s="31" t="n">
        <v>0</v>
      </c>
      <c r="T20" s="31" t="n">
        <v>0</v>
      </c>
      <c r="U20" s="44" t="n">
        <f>C20-SUM(H20:T20)</f>
        <v>0</v>
      </c>
      <c r="V20" s="46"/>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8.25" customHeight="true">
      <c r="A21" s="10"/>
      <c r="B21" s="10"/>
      <c r="C21" s="27"/>
      <c r="D21" s="27"/>
      <c r="E21" s="27"/>
      <c r="F21" s="27"/>
      <c r="G21" s="27"/>
      <c r="H21" s="27"/>
      <c r="I21" s="27"/>
      <c r="J21" s="27"/>
      <c r="K21" s="27"/>
      <c r="L21" s="27"/>
      <c r="M21" s="27"/>
      <c r="N21" s="27"/>
      <c r="O21" s="27"/>
      <c r="P21" s="27"/>
      <c r="Q21" s="27"/>
      <c r="R21" s="27"/>
      <c r="S21" s="27"/>
      <c r="T21" s="27"/>
      <c r="U21" s="27"/>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21.75" customHeight="true">
      <c r="A22" s="11" t="s">
        <v>13</v>
      </c>
      <c r="B22" s="12"/>
      <c r="C22" s="12"/>
      <c r="D22" s="11"/>
      <c r="E22" s="11"/>
      <c r="F22" s="11" t="s">
        <v>24</v>
      </c>
      <c r="G22" s="11"/>
      <c r="H22" s="12"/>
      <c r="I22" s="12"/>
      <c r="J22" s="12"/>
      <c r="K22" s="14" t="s">
        <v>31</v>
      </c>
      <c r="L22" s="34"/>
      <c r="M22" s="12"/>
      <c r="N22" s="12"/>
      <c r="O22" s="12"/>
      <c r="P22" s="11" t="s">
        <v>38</v>
      </c>
      <c r="Q22" s="12"/>
      <c r="R22" s="12"/>
      <c r="S22" s="39" t="s">
        <v>44</v>
      </c>
      <c r="T22" s="39"/>
      <c r="U22" s="39"/>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6.95" customHeight="true">
      <c r="A23" s="12"/>
      <c r="B23" s="12"/>
      <c r="C23" s="12"/>
      <c r="D23" s="12"/>
      <c r="E23" s="12"/>
      <c r="F23" s="12"/>
      <c r="G23" s="12"/>
      <c r="H23" s="12"/>
      <c r="I23" s="12"/>
      <c r="J23" s="12"/>
      <c r="K23" s="14" t="s">
        <v>32</v>
      </c>
      <c r="L23" s="34"/>
      <c r="M23" s="12"/>
      <c r="N23" s="12"/>
      <c r="O23" s="12"/>
      <c r="P23" s="12"/>
      <c r="Q23" s="12"/>
      <c r="R23" s="12"/>
      <c r="S23" s="12"/>
      <c r="T23" s="12"/>
      <c r="U23" s="12"/>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8.75" customHeight="tru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6.95" customHeight="true">
      <c r="A25" s="14" t="s">
        <v>14</v>
      </c>
      <c r="B25" s="14"/>
      <c r="C25" s="14"/>
      <c r="D25" s="14"/>
      <c r="E25" s="14"/>
      <c r="F25" s="14"/>
      <c r="G25" s="14"/>
      <c r="H25" s="14"/>
      <c r="I25" s="14"/>
      <c r="J25" s="14"/>
      <c r="K25" s="14"/>
      <c r="L25" s="14"/>
      <c r="M25" s="14"/>
      <c r="N25" s="14"/>
      <c r="O25" s="14"/>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6.95" customHeight="true">
      <c r="A26" s="14" t="s">
        <v>15</v>
      </c>
      <c r="B26" s="14"/>
      <c r="C26" s="14"/>
      <c r="D26" s="14"/>
      <c r="E26" s="14"/>
      <c r="F26" s="14"/>
      <c r="G26" s="14"/>
      <c r="H26" s="14"/>
      <c r="I26" s="14"/>
      <c r="J26" s="14"/>
      <c r="K26" s="14"/>
      <c r="L26" s="14"/>
      <c r="M26" s="14"/>
      <c r="N26" s="14"/>
      <c r="O26" s="14"/>
      <c r="P26" s="14"/>
      <c r="Q26" s="14"/>
      <c r="R26" s="14"/>
      <c r="S26" s="14"/>
      <c r="T26" s="14"/>
      <c r="U26" s="14"/>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8"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8"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8"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8"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8"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8"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8"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8" customHeight="tru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8"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8"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8"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8"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8"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8"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8"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8"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8"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8"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8"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8"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8"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8"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8"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8"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8"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8"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8"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8"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8"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8"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8"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8"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8"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8"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8"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8"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8"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8"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8"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8"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8"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8"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8"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8"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8"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8"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8"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8"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8"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8"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8"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8"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8"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8"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8"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8"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8"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8"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8"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8"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8"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8"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8"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8"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8"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8"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8"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8"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8"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8"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8"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8"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8"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8"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8"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8"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8"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8"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8"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8"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8"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8"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8"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8"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8"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8"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8"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8"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8"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8"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8"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8"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8"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8"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8"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8"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8"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8"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8"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8"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8"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8"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8"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8"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8"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8"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8"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8"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8"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8"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8"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8"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8"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8"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8"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8"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8"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8"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8"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8"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8"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8"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8"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8"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8"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8"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8"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8"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8"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8"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8"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8"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8"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8"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8"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8"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8"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8"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8"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8"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8"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8"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8"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8"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8"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8"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8"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8"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8"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8"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8"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8"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8"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8"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8"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8"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8"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8"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8"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8"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8"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8"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8"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8"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8"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8"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8"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8"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8"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8"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8"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8"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8"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8"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S22:U22"/>
    <mergeCell ref="A25:U25"/>
    <mergeCell ref="A26:U26"/>
    <mergeCell ref="A4:T4"/>
    <mergeCell ref="R1:S1"/>
    <mergeCell ref="T1:U1"/>
    <mergeCell ref="R2:S2"/>
    <mergeCell ref="T2:U2"/>
    <mergeCell ref="A3:U3"/>
    <mergeCell ref="N2:Q2"/>
    <mergeCell ref="B2:D2"/>
    <mergeCell ref="A5:B6"/>
    <mergeCell ref="C5:G5"/>
    <mergeCell ref="H5:U5"/>
    <mergeCell ref="K22:L22"/>
    <mergeCell ref="K23:L23"/>
  </mergeCells>
  <dataValidations count="85">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12:A12">
      <formula1>"='一年級$0_11_0$230030000501'"</formula1>
      <formula2>k-SmartTag-muti2</formula2>
    </dataValidation>
    <dataValidation type="decimal" errorStyle="warning" operator="equal" allowBlank="0" showInputMessage="1" showErrorMessage="1" errorTitle="" error="{2}" promptTitle="" prompt="" sqref="A15:A15">
      <formula1>"='二年級$0_14_0$230030000502'"</formula1>
      <formula2>k-SmartTag-muti2</formula2>
    </dataValidation>
    <dataValidation type="decimal" errorStyle="warning" operator="equal" allowBlank="0" showInputMessage="1" showErrorMessage="1" errorTitle="" error="{2}" promptTitle="" prompt="" sqref="A18:A18">
      <formula1>"='三年級$0_17_0$230030000503'"</formula1>
      <formula2>k-SmartTag-muti2</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C5:C5">
      <formula1>"='國中補校新住民學生數依性別.年級別.年齡別分$0_4_2$1041101a060'"</formula1>
      <formula2>k-SmartTag-statCourseNo</formula2>
    </dataValidation>
    <dataValidation type="decimal" errorStyle="warning" operator="equal" allowBlank="0" showInputMessage="1" showErrorMessage="1" errorTitle="" error="{2}" promptTitle="" prompt="" sqref="D6:D6">
      <formula1>"='_21歲以下$0_5_3$2302000001'"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E6:E6">
      <formula1>"='_22_24歲$0_5_4$2302000002'"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F6:F6">
      <formula1>"='_25_44歲$0_5_5$2302000003'"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G6:G6">
      <formula1>"='_45歲以上$0_5_6$2302000004'"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H5:H5">
      <formula1>"='國中補校新住民學生數依性別.年級別.國籍別分$0_4_7$1041101a060'"</formula1>
      <formula2>k-SmartTag-statCourseNo</formula2>
    </dataValidation>
    <dataValidation type="decimal" errorStyle="warning" operator="equal" allowBlank="0" showInputMessage="1" showErrorMessage="1" errorTitle="" error="{2}" promptTitle="" prompt="" sqref="H6:H6">
      <formula1>"='大陸.港澳地區$0_5_7$2300500001'"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I6:I6">
      <formula1>"='越南$0_5_8$2300500002'"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J6:J6">
      <formula1>"='印尼$0_5_9$2300500003'"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K6:K6">
      <formula1>"='泰國$0_5_10$2300500004'"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L6:L6">
      <formula1>"='菲律賓$0_5_11$2300500005'"</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M6:M6">
      <formula1>"='柬埔寨$0_5_12$2300500006'"</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N6:N6">
      <formula1>"='日本$0_5_13$2300500007'"</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O6:O6">
      <formula1>"='馬來西亞$0_5_14$2300500008'"</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P6:P6">
      <formula1>"='美國$0_5_15$2300500009'"</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Q6:Q6">
      <formula1>"='南韓$0_5_16$2300500010'"</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R6:R6">
      <formula1>"='緬甸$0_5_17$2300500011'"</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S6:S6">
      <formula1>"='新加坡$0_5_18$2300500012'"</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T1:T1">
      <formula1>"='桃園市$0_0_19$010000068000'"</formula1>
      <formula2>k-SmartTag-place</formula2>
    </dataValidation>
    <dataValidation type="decimal" errorStyle="warning" operator="equal" allowBlank="0" showInputMessage="1" showErrorMessage="1" errorTitle="" error="{2}" promptTitle="" prompt="" sqref="T6:T6">
      <formula1>"='加拿大$0_5_19$2300500013'"</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2}" promptTitle="" prompt="" sqref="U6:U6">
      <formula1>"='其他$0_5_20$2300500014'"</formula1>
      <formula2>k-SmartTag-muti3</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 type="decimal" errorStyle="warning" operator="equal" allowBlank="0" showInputMessage="1" showErrorMessage="1" errorTitle="" error="" promptTitle="" prompt="" sqref="D19:U20 D16:U17 D13:U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