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<sst xmlns="http://schemas.openxmlformats.org/spreadsheetml/2006/main" count="47">
  <si>
    <t>公 開 類</t>
  </si>
  <si>
    <t>學 年 報</t>
  </si>
  <si>
    <t>桃園市國民中學原住民學生數－族別</t>
  </si>
  <si>
    <t>中華民國113學年度</t>
  </si>
  <si>
    <t>項目別</t>
  </si>
  <si>
    <t>學生數</t>
  </si>
  <si>
    <t xml:space="preserve">   七年級</t>
  </si>
  <si>
    <t xml:space="preserve">   八年級</t>
  </si>
  <si>
    <t xml:space="preserve">   九年級</t>
  </si>
  <si>
    <t>上學年度畢業生數</t>
  </si>
  <si>
    <t xml:space="preserve">　填表</t>
  </si>
  <si>
    <t>資料來源：依據本市轄區內各公私立國民中學填報教育部「國中小定期公務統計報表網路填報作業系統」之資料彙編。</t>
  </si>
  <si>
    <t>填表說明：本表應於編製期限內經網際網路線上傳送至桃園市政府公務統計行政管理系統。</t>
  </si>
  <si>
    <t>於次年3月底前編報</t>
  </si>
  <si>
    <t>合計</t>
  </si>
  <si>
    <t>男</t>
  </si>
  <si>
    <t>女</t>
  </si>
  <si>
    <t>計</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</si>
  <si>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</si>
  <si>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</si>
  <si>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</si>
  <si>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</si>
  <si>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</si>
  <si>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</si>
  <si>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</si>
  <si>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</si>
  <si>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</si>
  <si>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</si>
  <si>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</si>
  <si>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</si>
  <si>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</si>
  <si>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</si>
  <si>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</si>
  <si>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</si>
  <si>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</si>
  <si>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</si>
  <si>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</si>
  <si>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</si>
  <si>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</si>
  <si>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</si>
  <si>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</si>
  <si>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10411-01-15-2</t>
  </si>
  <si>
    <t>拉阿魯哇族</t>
  </si>
  <si>
    <t>卡那卡那富族</t>
  </si>
  <si>
    <t>單位：人</t>
  </si>
  <si>
    <t>尚未申報族籍</t>
  </si>
  <si>
    <t>中華民國 114 年 3 月 4  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</si>
</sst>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4" borderId="2" xfId="0" applyFont="true" applyBorder="true"/>
    <xf numFmtId="0" fontId="3" borderId="0" xfId="0" applyFont="true">
      <alignment horizontal="left" vertical="center"/>
    </xf>
    <xf numFmtId="0" fontId="3" borderId="0" xfId="0" applyFont="true"/>
    <xf numFmtId="0" fontId="3" fillId="2" borderId="0" xfId="0" applyFont="true" applyFill="true"/>
    <xf numFmtId="0" fontId="1" borderId="0" xfId="0" applyFont="true"/>
    <xf numFmtId="0" fontId="4" borderId="0" xfId="0" applyFont="true"/>
    <xf numFmtId="0" fontId="1" borderId="5" xfId="0" applyFont="true" applyBorder="true"/>
    <xf numFmtId="0" fontId="3" borderId="6" xfId="0" applyFont="true" applyBorder="true"/>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49" fontId="1" borderId="9" xfId="0" applyNumberFormat="true" applyFont="true" applyBorder="true">
      <alignment horizontal="left" vertical="center"/>
    </xf>
    <xf numFmtId="0" fontId="1" borderId="10" xfId="0" applyFont="true" applyBorder="true">
      <alignment horizontal="left" vertical="center"/>
    </xf>
    <xf numFmtId="0" fontId="4" borderId="2" xfId="0" applyFont="true" applyBorder="true">
      <alignment horizontal="center" vertical="center"/>
    </xf>
    <xf numFmtId="0" fontId="3" borderId="0" xfId="0" applyFont="true">
      <alignment horizontal="center" vertical="center"/>
    </xf>
    <xf numFmtId="0" fontId="3" borderId="3" xfId="0" applyFont="true" applyBorder="true"/>
    <xf numFmtId="197" fontId="4" borderId="11" xfId="0" applyNumberFormat="true" applyFont="true" applyBorder="true">
      <alignment vertical="center"/>
    </xf>
    <xf numFmtId="197" fontId="4" borderId="5" xfId="0" applyNumberFormat="true" applyFont="true" applyBorder="true">
      <alignment vertical="center"/>
    </xf>
    <xf numFmtId="197" fontId="4" borderId="6" xfId="0" applyNumberFormat="true"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3" xfId="0" applyFont="true" applyBorder="true">
      <alignment vertical="center"/>
    </xf>
    <xf numFmtId="0" fontId="3" borderId="0" xfId="0" applyFont="true">
      <alignment vertical="center"/>
    </xf>
    <xf numFmtId="0" fontId="1" borderId="9" xfId="0" applyFont="true" applyBorder="true"/>
    <xf numFmtId="0" fontId="3" borderId="10" xfId="0" applyFont="true" applyBorder="true">
      <alignment vertical="center"/>
    </xf>
    <xf numFmtId="0" fontId="1" borderId="1" xfId="0" applyFont="true" applyBorder="true">
      <alignment horizontal="center"/>
    </xf>
    <xf numFmtId="0" fontId="3" borderId="3" xfId="0" applyFont="true" applyBorder="true">
      <alignment horizontal="center" vertical="center"/>
    </xf>
    <xf numFmtId="0" fontId="1" borderId="12" xfId="0" applyFont="true" applyBorder="true">
      <alignment horizontal="center" vertical="center" wrapText="true"/>
    </xf>
    <xf numFmtId="0" fontId="3" borderId="0" xfId="0" applyFont="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T22" sqref="T22:T22"/>
    </sheetView>
  </sheetViews>
  <sheetFormatPr customHeight="false" defaultColWidth="9.28125" defaultRowHeight="15"/>
  <cols>
    <col min="1" max="1" bestFit="false" customWidth="true" width="25.4921875" hidden="false" outlineLevel="0"/>
    <col min="2" max="2" bestFit="false" customWidth="true" width="7.2109375" hidden="false" outlineLevel="0"/>
    <col min="3" max="8" bestFit="false" customWidth="true" width="10.2109375" hidden="false" outlineLevel="0"/>
    <col min="9" max="9" bestFit="false" customWidth="true" width="13.4921875" hidden="false" outlineLevel="0"/>
    <col min="10" max="13" bestFit="false" customWidth="true" width="10.2109375" hidden="false" outlineLevel="0"/>
    <col min="14" max="15" bestFit="false" customWidth="true" width="13.2109375" hidden="false" outlineLevel="0"/>
    <col min="16" max="16" bestFit="false" customWidth="true" width="10.2109375" hidden="false" outlineLevel="0"/>
    <col min="17" max="17" bestFit="false" customWidth="true" width="13.921875" hidden="false" outlineLevel="0"/>
    <col min="18" max="20" bestFit="false" customWidth="true" width="10.2109375" hidden="false" outlineLevel="0"/>
    <col min="21" max="50" bestFit="false" customWidth="true" width="9.3515625" hidden="false" outlineLevel="0"/>
  </cols>
  <sheetData>
    <row r="1" ht="19.5" customHeight="true">
      <c r="A1" s="1" t="s">
        <v>0</v>
      </c>
      <c r="B1" s="15"/>
      <c r="C1" s="13"/>
      <c r="D1" s="13"/>
      <c r="E1" s="13"/>
      <c r="F1" s="13"/>
      <c r="G1" s="13"/>
      <c r="H1" s="13"/>
      <c r="I1" s="13"/>
      <c r="J1" s="13"/>
      <c r="K1" s="13"/>
      <c r="L1" s="13"/>
      <c r="M1" s="13"/>
      <c r="N1" s="13"/>
      <c r="O1" s="13"/>
      <c r="P1" s="34"/>
      <c r="Q1" s="36" t="s">
        <v>37</v>
      </c>
      <c r="R1" s="1" t="s">
        <v>40</v>
      </c>
      <c r="S1" s="1"/>
      <c r="T1" s="1"/>
      <c r="U1" s="40"/>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5" customHeight="true">
      <c r="A2" s="1" t="s">
        <v>1</v>
      </c>
      <c r="B2" s="16" t="s">
        <v>13</v>
      </c>
      <c r="C2" s="24"/>
      <c r="D2" s="24"/>
      <c r="E2" s="24"/>
      <c r="F2" s="24"/>
      <c r="G2" s="24"/>
      <c r="H2" s="24"/>
      <c r="I2" s="32"/>
      <c r="J2" s="32"/>
      <c r="K2" s="32"/>
      <c r="L2" s="32"/>
      <c r="M2" s="32"/>
      <c r="N2" s="32"/>
      <c r="O2" s="32"/>
      <c r="P2" s="35"/>
      <c r="Q2" s="36" t="s">
        <v>38</v>
      </c>
      <c r="R2" s="36" t="s">
        <v>41</v>
      </c>
      <c r="S2" s="36"/>
      <c r="T2" s="36"/>
      <c r="U2" s="40"/>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8.75" customHeight="true">
      <c r="A4" s="3" t="s">
        <v>3</v>
      </c>
      <c r="B4" s="3"/>
      <c r="C4" s="3"/>
      <c r="D4" s="3"/>
      <c r="E4" s="3"/>
      <c r="F4" s="3"/>
      <c r="G4" s="3"/>
      <c r="H4" s="3"/>
      <c r="I4" s="3"/>
      <c r="J4" s="3"/>
      <c r="K4" s="3"/>
      <c r="L4" s="3"/>
      <c r="M4" s="3"/>
      <c r="N4" s="3"/>
      <c r="O4" s="3"/>
      <c r="P4" s="3"/>
      <c r="Q4" s="3"/>
      <c r="R4" s="3"/>
      <c r="S4" s="37"/>
      <c r="T4" s="24" t="s">
        <v>44</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57.75" customHeight="true">
      <c r="A5" s="4" t="s">
        <v>4</v>
      </c>
      <c r="B5" s="17"/>
      <c r="C5" s="1" t="s">
        <v>18</v>
      </c>
      <c r="D5" s="28" t="s">
        <v>19</v>
      </c>
      <c r="E5" s="28" t="s">
        <v>21</v>
      </c>
      <c r="F5" s="28" t="s">
        <v>22</v>
      </c>
      <c r="G5" s="28" t="s">
        <v>23</v>
      </c>
      <c r="H5" s="28" t="s">
        <v>24</v>
      </c>
      <c r="I5" s="28" t="s">
        <v>27</v>
      </c>
      <c r="J5" s="28" t="s">
        <v>28</v>
      </c>
      <c r="K5" s="28" t="s">
        <v>29</v>
      </c>
      <c r="L5" s="28" t="s">
        <v>30</v>
      </c>
      <c r="M5" s="28" t="s">
        <v>32</v>
      </c>
      <c r="N5" s="28" t="s">
        <v>34</v>
      </c>
      <c r="O5" s="28" t="s">
        <v>35</v>
      </c>
      <c r="P5" s="28" t="s">
        <v>36</v>
      </c>
      <c r="Q5" s="28" t="s">
        <v>39</v>
      </c>
      <c r="R5" s="28" t="s">
        <v>42</v>
      </c>
      <c r="S5" s="28" t="s">
        <v>43</v>
      </c>
      <c r="T5" s="38" t="s">
        <v>45</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32.1" customHeight="true">
      <c r="A6" s="5" t="s">
        <v>5</v>
      </c>
      <c r="B6" s="18" t="s">
        <v>14</v>
      </c>
      <c r="C6" s="25" t="n">
        <f>SUM(D6:T6)</f>
        <v>3563</v>
      </c>
      <c r="D6" s="29" t="n">
        <f>SUM(D7:D8)</f>
        <v>1677</v>
      </c>
      <c r="E6" s="29" t="n">
        <f>SUM(E7:E8)</f>
        <v>977</v>
      </c>
      <c r="F6" s="29" t="n">
        <f>SUM(F7:F8)</f>
        <v>336</v>
      </c>
      <c r="G6" s="29" t="n">
        <f>SUM(G7:G8)</f>
        <v>236</v>
      </c>
      <c r="H6" s="29" t="n">
        <f>SUM(H7:H8)</f>
        <v>53</v>
      </c>
      <c r="I6" s="29" t="n">
        <f>SUM(I7:I8)</f>
        <v>7</v>
      </c>
      <c r="J6" s="29" t="n">
        <f>SUM(J7:J8)</f>
        <v>15</v>
      </c>
      <c r="K6" s="29" t="n">
        <f>SUM(K7:K8)</f>
        <v>36</v>
      </c>
      <c r="L6" s="29" t="n">
        <f>SUM(L7:L8)</f>
        <v>26</v>
      </c>
      <c r="M6" s="29" t="n">
        <f>SUM(M7:M8)</f>
        <v>1</v>
      </c>
      <c r="N6" s="29" t="n">
        <f>SUM(N7:N8)</f>
        <v>7</v>
      </c>
      <c r="O6" s="29" t="n">
        <f>SUM(O7:O8)</f>
        <v>154</v>
      </c>
      <c r="P6" s="29" t="n">
        <f>SUM(P7:P8)</f>
        <v>6</v>
      </c>
      <c r="Q6" s="29" t="n">
        <f>SUM(Q7:Q8)</f>
        <v>32</v>
      </c>
      <c r="R6" s="29" t="n">
        <f>SUM(R7:R8)</f>
        <v>0</v>
      </c>
      <c r="S6" s="29" t="n">
        <f>SUM(S7:S8)</f>
        <v>0</v>
      </c>
      <c r="T6" s="29"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6"/>
      <c r="B7" s="19" t="s">
        <v>15</v>
      </c>
      <c r="C7" s="26" t="n">
        <f>SUM(D7:T7)</f>
        <v>1826</v>
      </c>
      <c r="D7" s="30" t="n">
        <f>SUM(D10, D13, D16)</f>
        <v>873</v>
      </c>
      <c r="E7" s="30" t="n">
        <f>SUM(E10, E13, E16)</f>
        <v>495</v>
      </c>
      <c r="F7" s="30" t="n">
        <f>SUM(F10, F13, F16)</f>
        <v>174</v>
      </c>
      <c r="G7" s="30" t="n">
        <f>SUM(G10, G13, G16)</f>
        <v>102</v>
      </c>
      <c r="H7" s="30" t="n">
        <f>SUM(H10, H13, H16)</f>
        <v>27</v>
      </c>
      <c r="I7" s="30" t="n">
        <f>SUM(I10, I13, I16)</f>
        <v>4</v>
      </c>
      <c r="J7" s="30" t="n">
        <f>SUM(J10, J13, J16)</f>
        <v>9</v>
      </c>
      <c r="K7" s="30" t="n">
        <f>SUM(K10, K13, K16)</f>
        <v>24</v>
      </c>
      <c r="L7" s="30" t="n">
        <f>SUM(L10, L13, L16)</f>
        <v>12</v>
      </c>
      <c r="M7" s="30" t="n">
        <f>SUM(M10, M13, M16)</f>
        <v>1</v>
      </c>
      <c r="N7" s="30" t="n">
        <f>SUM(N10, N13, N16)</f>
        <v>1</v>
      </c>
      <c r="O7" s="30" t="n">
        <f>SUM(O10, O13, O16)</f>
        <v>87</v>
      </c>
      <c r="P7" s="30" t="n">
        <f>SUM(P10, P13, P16)</f>
        <v>3</v>
      </c>
      <c r="Q7" s="30" t="n">
        <f>SUM(Q10, Q13, Q16)</f>
        <v>14</v>
      </c>
      <c r="R7" s="30" t="n">
        <f>SUM(R10, R13, R16)</f>
        <v>0</v>
      </c>
      <c r="S7" s="30" t="n">
        <f>SUM(S10, S13, S16)</f>
        <v>0</v>
      </c>
      <c r="T7" s="30" t="n">
        <f>SUM(T10, T13, T16)</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2.1" customHeight="true">
      <c r="A8" s="6"/>
      <c r="B8" s="19" t="s">
        <v>16</v>
      </c>
      <c r="C8" s="26" t="n">
        <f>SUM(D8:T8)</f>
        <v>1737</v>
      </c>
      <c r="D8" s="30" t="n">
        <f>SUM(D11, D14, D17)</f>
        <v>804</v>
      </c>
      <c r="E8" s="30" t="n">
        <f>SUM(E11, E14, E17)</f>
        <v>482</v>
      </c>
      <c r="F8" s="30" t="n">
        <f>SUM(F11, F14, F17)</f>
        <v>162</v>
      </c>
      <c r="G8" s="30" t="n">
        <f>SUM(G11, G14, G17)</f>
        <v>134</v>
      </c>
      <c r="H8" s="30" t="n">
        <f>SUM(H11, H14, H17)</f>
        <v>26</v>
      </c>
      <c r="I8" s="30" t="n">
        <f>SUM(I11, I14, I17)</f>
        <v>3</v>
      </c>
      <c r="J8" s="30" t="n">
        <f>SUM(J11, J14, J17)</f>
        <v>6</v>
      </c>
      <c r="K8" s="30" t="n">
        <f>SUM(K11, K14, K17)</f>
        <v>12</v>
      </c>
      <c r="L8" s="30" t="n">
        <f>SUM(L11, L14, L17)</f>
        <v>14</v>
      </c>
      <c r="M8" s="30" t="n">
        <f>SUM(M11, M14, M17)</f>
        <v>0</v>
      </c>
      <c r="N8" s="30" t="n">
        <f>SUM(N11, N14, N17)</f>
        <v>6</v>
      </c>
      <c r="O8" s="30" t="n">
        <f>SUM(O11, O14, O17)</f>
        <v>67</v>
      </c>
      <c r="P8" s="30" t="n">
        <f>SUM(P11, P14, P17)</f>
        <v>3</v>
      </c>
      <c r="Q8" s="30" t="n">
        <f>SUM(Q11, Q14, Q17)</f>
        <v>18</v>
      </c>
      <c r="R8" s="30" t="n">
        <f>SUM(R11, R14, R17)</f>
        <v>0</v>
      </c>
      <c r="S8" s="30" t="n">
        <f>SUM(S11, S14, S17)</f>
        <v>0</v>
      </c>
      <c r="T8" s="30" t="n">
        <f>SUM(T11, T14, T17)</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2.1" customHeight="true">
      <c r="A9" s="6" t="s">
        <v>6</v>
      </c>
      <c r="B9" s="19" t="s">
        <v>17</v>
      </c>
      <c r="C9" s="26" t="n">
        <f>SUM(D9:T9)</f>
        <v>1326</v>
      </c>
      <c r="D9" s="30" t="n">
        <f>SUM(D10:D11)</f>
        <v>623</v>
      </c>
      <c r="E9" s="30" t="n">
        <f>SUM(E10:E11)</f>
        <v>339</v>
      </c>
      <c r="F9" s="30" t="n">
        <f>SUM(F10:F11)</f>
        <v>130</v>
      </c>
      <c r="G9" s="30" t="n">
        <f>SUM(G10:G11)</f>
        <v>94</v>
      </c>
      <c r="H9" s="30" t="n">
        <f>SUM(H10:H11)</f>
        <v>24</v>
      </c>
      <c r="I9" s="30" t="n">
        <f>SUM(I10:I11)</f>
        <v>5</v>
      </c>
      <c r="J9" s="30" t="n">
        <f>SUM(J10:J11)</f>
        <v>5</v>
      </c>
      <c r="K9" s="30" t="n">
        <f>SUM(K10:K11)</f>
        <v>14</v>
      </c>
      <c r="L9" s="30" t="n">
        <f>SUM(L10:L11)</f>
        <v>10</v>
      </c>
      <c r="M9" s="30" t="n">
        <f>SUM(M10:M11)</f>
        <v>1</v>
      </c>
      <c r="N9" s="30" t="n">
        <f>SUM(N10:N11)</f>
        <v>5</v>
      </c>
      <c r="O9" s="30" t="n">
        <f>SUM(O10:O11)</f>
        <v>61</v>
      </c>
      <c r="P9" s="30" t="n">
        <f>SUM(P10:P11)</f>
        <v>1</v>
      </c>
      <c r="Q9" s="30" t="n">
        <f>SUM(Q10:Q11)</f>
        <v>14</v>
      </c>
      <c r="R9" s="30" t="n">
        <f>SUM(R10:R11)</f>
        <v>0</v>
      </c>
      <c r="S9" s="30" t="n">
        <f>SUM(S10:S11)</f>
        <v>0</v>
      </c>
      <c r="T9" s="30"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2.1" customHeight="true">
      <c r="A10" s="6"/>
      <c r="B10" s="19" t="s">
        <v>15</v>
      </c>
      <c r="C10" s="26" t="n">
        <f>SUM(D10:T10)</f>
        <v>691</v>
      </c>
      <c r="D10" s="30" t="n">
        <v>330</v>
      </c>
      <c r="E10" s="30" t="n">
        <v>186</v>
      </c>
      <c r="F10" s="30" t="n">
        <v>66</v>
      </c>
      <c r="G10" s="30" t="n">
        <v>39</v>
      </c>
      <c r="H10" s="30" t="n">
        <v>12</v>
      </c>
      <c r="I10" s="30" t="n">
        <v>3</v>
      </c>
      <c r="J10" s="30" t="n">
        <v>1</v>
      </c>
      <c r="K10" s="30" t="n">
        <v>9</v>
      </c>
      <c r="L10" s="30" t="n">
        <v>5</v>
      </c>
      <c r="M10" s="30" t="n">
        <v>1</v>
      </c>
      <c r="N10" s="30" t="n">
        <v>1</v>
      </c>
      <c r="O10" s="30" t="n">
        <v>31</v>
      </c>
      <c r="P10" s="30" t="n">
        <v>0</v>
      </c>
      <c r="Q10" s="30" t="n">
        <v>7</v>
      </c>
      <c r="R10" s="30" t="n">
        <v>0</v>
      </c>
      <c r="S10" s="30" t="n">
        <v>0</v>
      </c>
      <c r="T10" s="30"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2.1" customHeight="true">
      <c r="A11" s="6"/>
      <c r="B11" s="19" t="s">
        <v>16</v>
      </c>
      <c r="C11" s="26" t="n">
        <f>SUM(D11:T11)</f>
        <v>635</v>
      </c>
      <c r="D11" s="30" t="n">
        <v>293</v>
      </c>
      <c r="E11" s="30" t="n">
        <v>153</v>
      </c>
      <c r="F11" s="30" t="n">
        <v>64</v>
      </c>
      <c r="G11" s="30" t="n">
        <v>55</v>
      </c>
      <c r="H11" s="30" t="n">
        <v>12</v>
      </c>
      <c r="I11" s="30" t="n">
        <v>2</v>
      </c>
      <c r="J11" s="30" t="n">
        <v>4</v>
      </c>
      <c r="K11" s="30" t="n">
        <v>5</v>
      </c>
      <c r="L11" s="30" t="n">
        <v>5</v>
      </c>
      <c r="M11" s="30" t="n">
        <v>0</v>
      </c>
      <c r="N11" s="30" t="n">
        <v>4</v>
      </c>
      <c r="O11" s="30" t="n">
        <v>30</v>
      </c>
      <c r="P11" s="30" t="n">
        <v>1</v>
      </c>
      <c r="Q11" s="30" t="n">
        <v>7</v>
      </c>
      <c r="R11" s="30" t="n">
        <v>0</v>
      </c>
      <c r="S11" s="30" t="n">
        <v>0</v>
      </c>
      <c r="T11" s="30"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2.1" customHeight="true">
      <c r="A12" s="6" t="s">
        <v>7</v>
      </c>
      <c r="B12" s="19" t="s">
        <v>17</v>
      </c>
      <c r="C12" s="26" t="n">
        <f>SUM(D12:T12)</f>
        <v>1163</v>
      </c>
      <c r="D12" s="30" t="n">
        <f>SUM(D13:D14)</f>
        <v>540</v>
      </c>
      <c r="E12" s="30" t="n">
        <f>SUM(E13:E14)</f>
        <v>327</v>
      </c>
      <c r="F12" s="30" t="n">
        <f>SUM(F13:F14)</f>
        <v>110</v>
      </c>
      <c r="G12" s="30" t="n">
        <f>SUM(G13:G14)</f>
        <v>73</v>
      </c>
      <c r="H12" s="30" t="n">
        <f>SUM(H13:H14)</f>
        <v>18</v>
      </c>
      <c r="I12" s="30" t="n">
        <f>SUM(I13:I14)</f>
        <v>1</v>
      </c>
      <c r="J12" s="30" t="n">
        <f>SUM(J13:J14)</f>
        <v>5</v>
      </c>
      <c r="K12" s="30" t="n">
        <f>SUM(K13:K14)</f>
        <v>13</v>
      </c>
      <c r="L12" s="30" t="n">
        <f>SUM(L13:L14)</f>
        <v>9</v>
      </c>
      <c r="M12" s="30" t="n">
        <f>SUM(M13:M14)</f>
        <v>0</v>
      </c>
      <c r="N12" s="30" t="n">
        <f>SUM(N13:N14)</f>
        <v>1</v>
      </c>
      <c r="O12" s="30" t="n">
        <f>SUM(O13:O14)</f>
        <v>53</v>
      </c>
      <c r="P12" s="30" t="n">
        <f>SUM(P13:P14)</f>
        <v>4</v>
      </c>
      <c r="Q12" s="30" t="n">
        <f>SUM(Q13:Q14)</f>
        <v>9</v>
      </c>
      <c r="R12" s="30" t="n">
        <f>SUM(R13:R14)</f>
        <v>0</v>
      </c>
      <c r="S12" s="30" t="n">
        <f>SUM(S13:S14)</f>
        <v>0</v>
      </c>
      <c r="T12" s="30"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2.1" customHeight="true">
      <c r="A13" s="6"/>
      <c r="B13" s="19" t="s">
        <v>15</v>
      </c>
      <c r="C13" s="26" t="n">
        <f>SUM(D13:T13)</f>
        <v>589</v>
      </c>
      <c r="D13" s="30" t="n">
        <v>288</v>
      </c>
      <c r="E13" s="30" t="n">
        <v>147</v>
      </c>
      <c r="F13" s="30" t="n">
        <v>56</v>
      </c>
      <c r="G13" s="30" t="n">
        <v>36</v>
      </c>
      <c r="H13" s="30" t="n">
        <v>8</v>
      </c>
      <c r="I13" s="30" t="n">
        <v>1</v>
      </c>
      <c r="J13" s="30" t="n">
        <v>4</v>
      </c>
      <c r="K13" s="30" t="n">
        <v>7</v>
      </c>
      <c r="L13" s="30" t="n">
        <v>4</v>
      </c>
      <c r="M13" s="30" t="n">
        <v>0</v>
      </c>
      <c r="N13" s="30" t="n">
        <v>0</v>
      </c>
      <c r="O13" s="30" t="n">
        <v>32</v>
      </c>
      <c r="P13" s="30" t="n">
        <v>2</v>
      </c>
      <c r="Q13" s="30" t="n">
        <v>4</v>
      </c>
      <c r="R13" s="30" t="n">
        <v>0</v>
      </c>
      <c r="S13" s="30" t="n">
        <v>0</v>
      </c>
      <c r="T13" s="30"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2.1" customHeight="true">
      <c r="A14" s="6"/>
      <c r="B14" s="19" t="s">
        <v>16</v>
      </c>
      <c r="C14" s="26" t="n">
        <f>SUM(D14:T14)</f>
        <v>574</v>
      </c>
      <c r="D14" s="30" t="n">
        <v>252</v>
      </c>
      <c r="E14" s="30" t="n">
        <v>180</v>
      </c>
      <c r="F14" s="30" t="n">
        <v>54</v>
      </c>
      <c r="G14" s="30" t="n">
        <v>37</v>
      </c>
      <c r="H14" s="30" t="n">
        <v>10</v>
      </c>
      <c r="I14" s="30" t="n">
        <v>0</v>
      </c>
      <c r="J14" s="30" t="n">
        <v>1</v>
      </c>
      <c r="K14" s="30" t="n">
        <v>6</v>
      </c>
      <c r="L14" s="30" t="n">
        <v>5</v>
      </c>
      <c r="M14" s="30" t="n">
        <v>0</v>
      </c>
      <c r="N14" s="30" t="n">
        <v>1</v>
      </c>
      <c r="O14" s="30" t="n">
        <v>21</v>
      </c>
      <c r="P14" s="30" t="n">
        <v>2</v>
      </c>
      <c r="Q14" s="30" t="n">
        <v>5</v>
      </c>
      <c r="R14" s="30" t="n">
        <v>0</v>
      </c>
      <c r="S14" s="30" t="n">
        <v>0</v>
      </c>
      <c r="T14" s="30"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32.1" customHeight="true">
      <c r="A15" s="6" t="s">
        <v>8</v>
      </c>
      <c r="B15" s="19" t="s">
        <v>17</v>
      </c>
      <c r="C15" s="26" t="n">
        <f>SUM(D15:T15)</f>
        <v>1074</v>
      </c>
      <c r="D15" s="30" t="n">
        <f>SUM(D16:D17)</f>
        <v>514</v>
      </c>
      <c r="E15" s="30" t="n">
        <f>SUM(E16:E17)</f>
        <v>311</v>
      </c>
      <c r="F15" s="30" t="n">
        <f>SUM(F16:F17)</f>
        <v>96</v>
      </c>
      <c r="G15" s="30" t="n">
        <f>SUM(G16:G17)</f>
        <v>69</v>
      </c>
      <c r="H15" s="30" t="n">
        <f>SUM(H16:H17)</f>
        <v>11</v>
      </c>
      <c r="I15" s="30" t="n">
        <f>SUM(I16:I17)</f>
        <v>1</v>
      </c>
      <c r="J15" s="30" t="n">
        <f>SUM(J16:J17)</f>
        <v>5</v>
      </c>
      <c r="K15" s="30" t="n">
        <f>SUM(K16:K17)</f>
        <v>9</v>
      </c>
      <c r="L15" s="30" t="n">
        <f>SUM(L16:L17)</f>
        <v>7</v>
      </c>
      <c r="M15" s="30" t="n">
        <f>SUM(M16:M17)</f>
        <v>0</v>
      </c>
      <c r="N15" s="30" t="n">
        <f>SUM(N16:N17)</f>
        <v>1</v>
      </c>
      <c r="O15" s="30" t="n">
        <f>SUM(O16:O17)</f>
        <v>40</v>
      </c>
      <c r="P15" s="30" t="n">
        <f>SUM(P16:P17)</f>
        <v>1</v>
      </c>
      <c r="Q15" s="30" t="n">
        <f>SUM(Q16:Q17)</f>
        <v>9</v>
      </c>
      <c r="R15" s="30" t="n">
        <f>SUM(R16:R17)</f>
        <v>0</v>
      </c>
      <c r="S15" s="30" t="n">
        <f>SUM(S16:S17)</f>
        <v>0</v>
      </c>
      <c r="T15" s="30" t="n">
        <f>SUM(T16:T17)</f>
        <v>0</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32.1" customHeight="true">
      <c r="A16" s="6"/>
      <c r="B16" s="19" t="s">
        <v>15</v>
      </c>
      <c r="C16" s="26" t="n">
        <f>SUM(D16:T16)</f>
        <v>546</v>
      </c>
      <c r="D16" s="30" t="n">
        <v>255</v>
      </c>
      <c r="E16" s="30" t="n">
        <v>162</v>
      </c>
      <c r="F16" s="30" t="n">
        <v>52</v>
      </c>
      <c r="G16" s="30" t="n">
        <v>27</v>
      </c>
      <c r="H16" s="30" t="n">
        <v>7</v>
      </c>
      <c r="I16" s="30" t="n">
        <v>0</v>
      </c>
      <c r="J16" s="30" t="n">
        <v>4</v>
      </c>
      <c r="K16" s="30" t="n">
        <v>8</v>
      </c>
      <c r="L16" s="30" t="n">
        <v>3</v>
      </c>
      <c r="M16" s="30" t="n">
        <v>0</v>
      </c>
      <c r="N16" s="30" t="n">
        <v>0</v>
      </c>
      <c r="O16" s="30" t="n">
        <v>24</v>
      </c>
      <c r="P16" s="30" t="n">
        <v>1</v>
      </c>
      <c r="Q16" s="30" t="n">
        <v>3</v>
      </c>
      <c r="R16" s="30" t="n">
        <v>0</v>
      </c>
      <c r="S16" s="30" t="n">
        <v>0</v>
      </c>
      <c r="T16" s="30" t="n">
        <v>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32.1" customHeight="true">
      <c r="A17" s="6"/>
      <c r="B17" s="19" t="s">
        <v>16</v>
      </c>
      <c r="C17" s="26" t="n">
        <f>SUM(D17:T17)</f>
        <v>528</v>
      </c>
      <c r="D17" s="30" t="n">
        <v>259</v>
      </c>
      <c r="E17" s="30" t="n">
        <v>149</v>
      </c>
      <c r="F17" s="30" t="n">
        <v>44</v>
      </c>
      <c r="G17" s="30" t="n">
        <v>42</v>
      </c>
      <c r="H17" s="30" t="n">
        <v>4</v>
      </c>
      <c r="I17" s="30" t="n">
        <v>1</v>
      </c>
      <c r="J17" s="30" t="n">
        <v>1</v>
      </c>
      <c r="K17" s="30" t="n">
        <v>1</v>
      </c>
      <c r="L17" s="30" t="n">
        <v>4</v>
      </c>
      <c r="M17" s="30" t="n">
        <v>0</v>
      </c>
      <c r="N17" s="30" t="n">
        <v>1</v>
      </c>
      <c r="O17" s="30" t="n">
        <v>16</v>
      </c>
      <c r="P17" s="30" t="n">
        <v>0</v>
      </c>
      <c r="Q17" s="30" t="n">
        <v>6</v>
      </c>
      <c r="R17" s="30" t="n">
        <v>0</v>
      </c>
      <c r="S17" s="30" t="n">
        <v>0</v>
      </c>
      <c r="T17" s="30" t="n">
        <v>0</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32.1" customHeight="true">
      <c r="A18" s="7" t="s">
        <v>9</v>
      </c>
      <c r="B18" s="20" t="s">
        <v>14</v>
      </c>
      <c r="C18" s="26" t="n">
        <f>SUM(D18:T18)</f>
        <v>1103</v>
      </c>
      <c r="D18" s="30" t="n">
        <f>SUM(D19:D20)</f>
        <v>539</v>
      </c>
      <c r="E18" s="30" t="n">
        <f>SUM(E19:E20)</f>
        <v>282</v>
      </c>
      <c r="F18" s="30" t="n">
        <f>SUM(F19:F20)</f>
        <v>104</v>
      </c>
      <c r="G18" s="30" t="n">
        <f>SUM(G19:G20)</f>
        <v>75</v>
      </c>
      <c r="H18" s="30" t="n">
        <f>SUM(H19:H20)</f>
        <v>16</v>
      </c>
      <c r="I18" s="30" t="n">
        <f>SUM(I19:I20)</f>
        <v>2</v>
      </c>
      <c r="J18" s="30" t="n">
        <f>SUM(J19:J20)</f>
        <v>5</v>
      </c>
      <c r="K18" s="30" t="n">
        <f>SUM(K19:K20)</f>
        <v>20</v>
      </c>
      <c r="L18" s="30" t="n">
        <f>SUM(L19:L20)</f>
        <v>7</v>
      </c>
      <c r="M18" s="30" t="n">
        <f>SUM(M19:M20)</f>
        <v>0</v>
      </c>
      <c r="N18" s="30" t="n">
        <f>SUM(N19:N20)</f>
        <v>3</v>
      </c>
      <c r="O18" s="30" t="n">
        <f>SUM(O19:O20)</f>
        <v>42</v>
      </c>
      <c r="P18" s="30" t="n">
        <f>SUM(P19:P20)</f>
        <v>0</v>
      </c>
      <c r="Q18" s="30" t="n">
        <f>SUM(Q19:Q20)</f>
        <v>8</v>
      </c>
      <c r="R18" s="30" t="n">
        <f>SUM(R19:R20)</f>
        <v>0</v>
      </c>
      <c r="S18" s="30" t="n">
        <f>SUM(S19:S20)</f>
        <v>0</v>
      </c>
      <c r="T18" s="30" t="n">
        <f>SUM(T19:T20)</f>
        <v>0</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32.1" customHeight="true">
      <c r="A19" s="6"/>
      <c r="B19" s="19" t="s">
        <v>15</v>
      </c>
      <c r="C19" s="26" t="n">
        <f>SUM(D19:T19)</f>
        <v>576</v>
      </c>
      <c r="D19" s="30" t="n">
        <v>285</v>
      </c>
      <c r="E19" s="30" t="n">
        <v>145</v>
      </c>
      <c r="F19" s="30" t="n">
        <v>50</v>
      </c>
      <c r="G19" s="30" t="n">
        <v>39</v>
      </c>
      <c r="H19" s="30" t="n">
        <v>9</v>
      </c>
      <c r="I19" s="30" t="n">
        <v>1</v>
      </c>
      <c r="J19" s="30" t="n">
        <v>3</v>
      </c>
      <c r="K19" s="30" t="n">
        <v>11</v>
      </c>
      <c r="L19" s="30" t="n">
        <v>5</v>
      </c>
      <c r="M19" s="30" t="n">
        <v>0</v>
      </c>
      <c r="N19" s="30" t="n">
        <v>2</v>
      </c>
      <c r="O19" s="30" t="n">
        <v>22</v>
      </c>
      <c r="P19" s="30" t="n">
        <v>0</v>
      </c>
      <c r="Q19" s="30" t="n">
        <v>4</v>
      </c>
      <c r="R19" s="30" t="n">
        <v>0</v>
      </c>
      <c r="S19" s="30" t="n">
        <v>0</v>
      </c>
      <c r="T19" s="30" t="n">
        <v>0</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32.1" customHeight="true">
      <c r="A20" s="8"/>
      <c r="B20" s="21" t="s">
        <v>16</v>
      </c>
      <c r="C20" s="27" t="n">
        <f>SUM(D20:T20)</f>
        <v>527</v>
      </c>
      <c r="D20" s="31" t="n">
        <v>254</v>
      </c>
      <c r="E20" s="31" t="n">
        <v>137</v>
      </c>
      <c r="F20" s="31" t="n">
        <v>54</v>
      </c>
      <c r="G20" s="31" t="n">
        <v>36</v>
      </c>
      <c r="H20" s="31" t="n">
        <v>7</v>
      </c>
      <c r="I20" s="31" t="n">
        <v>1</v>
      </c>
      <c r="J20" s="31" t="n">
        <v>2</v>
      </c>
      <c r="K20" s="31" t="n">
        <v>9</v>
      </c>
      <c r="L20" s="31" t="n">
        <v>2</v>
      </c>
      <c r="M20" s="31" t="n">
        <v>0</v>
      </c>
      <c r="N20" s="31" t="n">
        <v>1</v>
      </c>
      <c r="O20" s="31" t="n">
        <v>20</v>
      </c>
      <c r="P20" s="31" t="n">
        <v>0</v>
      </c>
      <c r="Q20" s="31" t="n">
        <v>4</v>
      </c>
      <c r="R20" s="31" t="n">
        <v>0</v>
      </c>
      <c r="S20" s="31" t="n">
        <v>0</v>
      </c>
      <c r="T20" s="31" t="n">
        <v>0</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6" customHeight="true">
      <c r="A21" s="9"/>
      <c r="B21" s="22"/>
      <c r="C21" s="9"/>
      <c r="D21" s="9"/>
      <c r="E21" s="9"/>
      <c r="F21" s="9"/>
      <c r="G21" s="9"/>
      <c r="H21" s="9"/>
      <c r="I21" s="9"/>
      <c r="J21" s="9"/>
      <c r="K21" s="9"/>
      <c r="L21" s="9"/>
      <c r="M21" s="9"/>
      <c r="N21" s="9"/>
      <c r="O21" s="9"/>
      <c r="P21" s="9"/>
      <c r="Q21" s="9"/>
      <c r="R21" s="9"/>
      <c r="S21" s="9"/>
      <c r="T21" s="9"/>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8.75" customHeight="true">
      <c r="A22" s="10" t="s">
        <v>10</v>
      </c>
      <c r="B22" s="23"/>
      <c r="C22" s="11"/>
      <c r="D22" s="23" t="s">
        <v>20</v>
      </c>
      <c r="E22" s="11"/>
      <c r="F22" s="23"/>
      <c r="G22" s="11"/>
      <c r="H22" s="23" t="s">
        <v>25</v>
      </c>
      <c r="I22" s="11"/>
      <c r="J22" s="11"/>
      <c r="K22" s="11"/>
      <c r="L22" s="11"/>
      <c r="M22" s="11" t="s">
        <v>33</v>
      </c>
      <c r="N22" s="33"/>
      <c r="O22" s="33"/>
      <c r="P22" s="33"/>
      <c r="Q22" s="33"/>
      <c r="R22" s="33"/>
      <c r="S22" s="33"/>
      <c r="T22" s="39" t="s">
        <v>46</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8.75" customHeight="true">
      <c r="A23" s="11"/>
      <c r="B23" s="11"/>
      <c r="C23" s="11"/>
      <c r="D23" s="11"/>
      <c r="E23" s="11"/>
      <c r="F23" s="23"/>
      <c r="G23" s="11"/>
      <c r="H23" s="23" t="s">
        <v>26</v>
      </c>
      <c r="I23" s="11"/>
      <c r="J23" s="11"/>
      <c r="K23" s="11"/>
      <c r="L23" s="33" t="s">
        <v>31</v>
      </c>
      <c r="M23" s="33"/>
      <c r="N23" s="33"/>
      <c r="O23" s="33"/>
      <c r="P23" s="33"/>
      <c r="Q23" s="33"/>
      <c r="R23" s="33"/>
      <c r="S23" s="33"/>
      <c r="T23" s="33"/>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25.5" customHeight="true">
      <c r="A24" s="11"/>
      <c r="B24" s="11"/>
      <c r="C24" s="11"/>
      <c r="D24" s="11"/>
      <c r="E24" s="11"/>
      <c r="F24" s="11"/>
      <c r="G24" s="11"/>
      <c r="H24" s="11"/>
      <c r="I24" s="11"/>
      <c r="J24" s="11"/>
      <c r="K24" s="11"/>
      <c r="L24" s="11"/>
      <c r="M24" s="11"/>
      <c r="N24" s="11"/>
      <c r="O24" s="11"/>
      <c r="P24" s="11"/>
      <c r="Q24" s="11"/>
      <c r="R24" s="11"/>
      <c r="S24" s="11"/>
      <c r="T24" s="11"/>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8.75" customHeight="true">
      <c r="A25" s="11" t="s">
        <v>11</v>
      </c>
      <c r="B25" s="11"/>
      <c r="C25" s="11"/>
      <c r="D25" s="11"/>
      <c r="E25" s="11"/>
      <c r="F25" s="11"/>
      <c r="G25" s="11"/>
      <c r="H25" s="11"/>
      <c r="I25" s="11"/>
      <c r="J25" s="11"/>
      <c r="K25" s="11"/>
      <c r="L25" s="11"/>
      <c r="M25" s="11"/>
      <c r="N25" s="11"/>
      <c r="O25" s="11"/>
      <c r="P25" s="11"/>
      <c r="Q25" s="11"/>
      <c r="R25" s="11"/>
      <c r="S25" s="11"/>
      <c r="T25" s="11"/>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75" customHeight="true">
      <c r="A26" s="12" t="s">
        <v>12</v>
      </c>
      <c r="B26" s="11"/>
      <c r="C26" s="11"/>
      <c r="D26" s="11"/>
      <c r="E26" s="11"/>
      <c r="F26" s="11"/>
      <c r="G26" s="11"/>
      <c r="H26" s="11"/>
      <c r="I26" s="11"/>
      <c r="J26" s="11"/>
      <c r="K26" s="11"/>
      <c r="L26" s="11"/>
      <c r="M26" s="11"/>
      <c r="N26" s="11"/>
      <c r="O26" s="11"/>
      <c r="P26" s="11"/>
      <c r="Q26" s="11"/>
      <c r="R26" s="11"/>
      <c r="S26" s="11"/>
      <c r="T26" s="11"/>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9.5" customHeight="true">
      <c r="A27" s="13"/>
      <c r="B27" s="13"/>
      <c r="C27" s="13"/>
      <c r="D27" s="13"/>
      <c r="E27" s="13"/>
      <c r="F27" s="13"/>
      <c r="G27" s="13"/>
      <c r="H27" s="13"/>
      <c r="I27" s="13"/>
      <c r="J27" s="13"/>
      <c r="K27" s="13"/>
      <c r="L27" s="13"/>
      <c r="M27" s="13"/>
      <c r="N27" s="13"/>
      <c r="O27" s="13"/>
      <c r="P27" s="13"/>
      <c r="Q27" s="13"/>
      <c r="R27" s="13"/>
      <c r="S27" s="13"/>
      <c r="T27" s="13"/>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9.5" customHeight="true">
      <c r="A28" s="13"/>
      <c r="B28" s="13"/>
      <c r="C28" s="13"/>
      <c r="D28" s="13"/>
      <c r="E28" s="13"/>
      <c r="F28" s="13"/>
      <c r="G28" s="13"/>
      <c r="H28" s="13"/>
      <c r="I28" s="13"/>
      <c r="J28" s="13"/>
      <c r="K28" s="13"/>
      <c r="L28" s="13"/>
      <c r="M28" s="13"/>
      <c r="N28" s="13"/>
      <c r="O28" s="13"/>
      <c r="P28" s="13"/>
      <c r="Q28" s="13"/>
      <c r="R28" s="13"/>
      <c r="S28" s="13"/>
      <c r="T28" s="13"/>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8.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8.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8.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8.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8.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8.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8.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8.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8.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8.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8.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5:B5"/>
    <mergeCell ref="A3:T3"/>
    <mergeCell ref="A4:R4"/>
    <mergeCell ref="R1:T1"/>
    <mergeCell ref="R2:T2"/>
  </mergeCells>
  <dataValidations count="118">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6:A6">
      <formula1>"='國民中學原住民學生數依性別.年級別.原住民族別分$0_5_0$1041101a048'"</formula1>
      <formula2>k-SmartTag-statCourseNo</formula2>
    </dataValidation>
    <dataValidation type="decimal" errorStyle="warning" operator="equal" allowBlank="0" showInputMessage="1" showErrorMessage="1" errorTitle="" error="{2}" promptTitle="" prompt="" sqref="A9:A9">
      <formula1>"='七年級$0_8_0$230030000201'"</formula1>
      <formula2>k-SmartTag-muti2</formula2>
    </dataValidation>
    <dataValidation type="decimal" errorStyle="warning" operator="equal" allowBlank="0" showInputMessage="1" showErrorMessage="1" errorTitle="" error="{2}" promptTitle="" prompt="" sqref="A12:A12">
      <formula1>"='八年級$0_11_0$230030000202'"</formula1>
      <formula2>k-SmartTag-muti2</formula2>
    </dataValidation>
    <dataValidation type="decimal" errorStyle="warning" operator="equal" allowBlank="0" showInputMessage="1" showErrorMessage="1" errorTitle="" error="{2}" promptTitle="" prompt="" sqref="A15:A15">
      <formula1>"='九年級$0_14_0$230030000203'"</formula1>
      <formula2>k-SmartTag-muti2</formula2>
    </dataValidation>
    <dataValidation type="decimal" errorStyle="warning" operator="equal" allowBlank="0" showInputMessage="1" showErrorMessage="1" errorTitle="" error="{2}" promptTitle="" prompt="" sqref="A18:A18">
      <formula1>"='國民中學原住民畢業生數依性別.原住民族別分$0_17_0$1041101a049'"</formula1>
      <formula2>k-SmartTag-statCourseNo</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8:B18">
      <formula1>"='合計$0_17_1$2023S'"</formula1>
      <formula2>k-SmartTag-date</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D18:D18">
      <formula1>"='阿美族$0_17_3$2300400001'"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18:E18">
      <formula1>"='泰雅族$0_17_4$2300400002'"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18:F18">
      <formula1>"='排灣族$0_17_5$2300400003'"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18:G18">
      <formula1>"='布農族$0_17_6$2300400004'"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18:H18">
      <formula1>"='卑南族$0_17_7$2300400005'"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18:I18">
      <formula1>"='鄒_曹_族$0_17_8$2300400006'"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18:J18">
      <formula1>"='魯凱族$0_17_9$2300400007'"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18:K18">
      <formula1>"='賽夏族$0_17_10$2300400008'"</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18:L18">
      <formula1>"='雅美族或達悟族$0_17_11$2300400009'"</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18:M18">
      <formula1>"='邵族$0_17_12$2300400010'"</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18:N18">
      <formula1>"='噶瑪蘭族$0_17_13$2300400011'"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18:O18">
      <formula1>"='太魯閣族_含德魯固族_$0_17_14$2300400012'"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18:P18">
      <formula1>"='撒奇萊雅族$0_17_15$2300400013'"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18:Q18">
      <formula1>"='賽德克族$0_17_16$2300400014'"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18:R18">
      <formula1>"='拉阿魯哇族$0_17_17$2300400015'"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18:S18">
      <formula1>"='卡那卡那富族$0_17_18$2300400016'"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18:T18">
      <formula1>"='尚未申報族籍$0_17_19$2300400017'"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