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522-02-01-02" state="visible" r:id="rId1"/>
  </sheets>
</workbook>
</file>

<file path=xl/sharedStrings.xml><?xml version="1.0" encoding="utf-8"?>
<sst xmlns="http://schemas.openxmlformats.org/spreadsheetml/2006/main" count="68">
  <si>
    <t>公  開  類</t>
  </si>
  <si>
    <t>月      報</t>
  </si>
  <si>
    <t>桃園市市區汽車客運業營運概況</t>
  </si>
  <si>
    <t>中華民國    114  年  2    月</t>
  </si>
  <si>
    <t>項目</t>
  </si>
  <si>
    <t>總計</t>
  </si>
  <si>
    <t>亞通客運</t>
  </si>
  <si>
    <t>指南客運</t>
  </si>
  <si>
    <t>統聯客運</t>
  </si>
  <si>
    <t>三重客運</t>
  </si>
  <si>
    <t>中壢客運</t>
  </si>
  <si>
    <t>桃園客運</t>
  </si>
  <si>
    <t>金台通運</t>
  </si>
  <si>
    <t>台灣真好</t>
  </si>
  <si>
    <t>填表</t>
  </si>
  <si>
    <t xml:space="preserve">　</t>
  </si>
  <si>
    <t>資料來源：由本府根據各市區汽車客運業者提供之營運概況資料編報。</t>
  </si>
  <si>
    <t>填表說明：1.本表應於編製期限內編製紙本1份送交通部統計處，並經網際網路上傳至桃園市政府公務統計行政管理系統。
　　　　　2.市區客運業者家數、核定路線數、營業里程、營業車輛數、電動車輛數、無障礙車輛數及低地板車輛數為月底數。</t>
  </si>
  <si>
    <t>每月終了後40日內編報</t>
  </si>
  <si>
    <t>市區客運
業者家數</t>
  </si>
  <si>
    <t>(家)</t>
  </si>
  <si>
    <t>路線營運資料</t>
  </si>
  <si>
    <t>核定
路線數</t>
  </si>
  <si>
    <t>(條)</t>
  </si>
  <si>
    <t xml:space="preserve"> 審核</t>
  </si>
  <si>
    <t>幸福
巴士</t>
  </si>
  <si>
    <t>幸福
小黃</t>
  </si>
  <si>
    <t>營業
里程</t>
  </si>
  <si>
    <t>(公里)</t>
  </si>
  <si>
    <t>業務主管人員</t>
  </si>
  <si>
    <t>主辦統計人員</t>
  </si>
  <si>
    <t>營業行
車次數</t>
  </si>
  <si>
    <t>(班次)</t>
  </si>
  <si>
    <t xml:space="preserve">     機關首長</t>
  </si>
  <si>
    <t>營業行
駛里程</t>
  </si>
  <si>
    <t>(車公里)</t>
  </si>
  <si>
    <t>客運
人數</t>
  </si>
  <si>
    <t>(人次)</t>
  </si>
  <si>
    <t>延人公里</t>
  </si>
  <si>
    <t>(人公里)</t>
  </si>
  <si>
    <t>客運收入</t>
  </si>
  <si>
    <t>(新台幣元)</t>
  </si>
  <si>
    <t>行動支付</t>
  </si>
  <si>
    <t>客運人數</t>
  </si>
  <si>
    <t>電子票證</t>
  </si>
  <si>
    <t>車輛情形</t>
  </si>
  <si>
    <t>營業車輛數(輛)</t>
  </si>
  <si>
    <t>合計</t>
  </si>
  <si>
    <t>大客車</t>
  </si>
  <si>
    <t>小客車</t>
  </si>
  <si>
    <t>電動
車輛數</t>
  </si>
  <si>
    <t>(輛)</t>
  </si>
  <si>
    <t>無障礙
車輛數</t>
  </si>
  <si>
    <t>低地板</t>
  </si>
  <si>
    <t>行駛延
日車數</t>
  </si>
  <si>
    <t>(日輛)</t>
  </si>
  <si>
    <t>燃料消耗量</t>
  </si>
  <si>
    <t>柴油</t>
  </si>
  <si>
    <t>(公升)</t>
  </si>
  <si>
    <t>汽油</t>
  </si>
  <si>
    <t>中華民國   114  年 4   月  8  日編製</t>
  </si>
  <si>
    <t>編製機關</t>
  </si>
  <si>
    <t>表    號</t>
  </si>
  <si>
    <t>液　化
石油氣</t>
  </si>
  <si>
    <t>(度)</t>
  </si>
  <si>
    <t>桃園市政府交通局</t>
  </si>
  <si>
    <t>2522-02-01-02</t>
  </si>
  <si>
    <t>包車出租</t>
  </si>
</sst>
</file>

<file path=xl/styles.xml><?xml version="1.0" encoding="utf-8"?>
<styleSheet xmlns="http://schemas.openxmlformats.org/spreadsheetml/2006/main">
  <numFmts count="6">
    <numFmt formatCode="#,##0_ " numFmtId="197"/>
    <numFmt formatCode="_-* #,##0_-;\-* #,##0_-;_-* &quot;-&quot;_-;_-@_-" numFmtId="198"/>
    <numFmt formatCode="#,##0.00_ " numFmtId="199"/>
    <numFmt formatCode="#,##0.00_);[Red]\(#,##0.00\)" numFmtId="200"/>
    <numFmt formatCode="#,##0_);[Red]\(#,##0\)" numFmtId="201"/>
    <numFmt formatCode="_-* #,##0.00_-;\-* #,##0.00_-;_-* &quot;-&quot;_-;_-@_-" numFmtId="202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8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none"/>
      <bottom style="thin">
        <color rgb="FF000000"/>
      </bottom>
    </border>
    <border>
      <left style="thin">
        <color rgb="FFFFFFFF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0" xfId="0" applyFont="true">
      <alignment horizontal="left" vertical="center" wrapText="true"/>
    </xf>
    <xf numFmtId="0" fontId="5" borderId="0" xfId="0" applyFont="true"/>
    <xf numFmtId="0" fontId="1" borderId="7" xfId="0" applyFont="true" applyBorder="true">
      <alignment horizontal="left" vertical="center"/>
    </xf>
    <xf numFmtId="0" fontId="3" borderId="8" xfId="0" applyFont="true" applyBorder="true">
      <alignment horizontal="center" vertical="center" wrapText="true"/>
    </xf>
    <xf numFmtId="0" fontId="6" borderId="8" xfId="0" applyFont="true" applyBorder="true">
      <alignment horizontal="center" vertical="center"/>
    </xf>
    <xf numFmtId="197" fontId="7" fillId="2" borderId="9" xfId="0" applyNumberFormat="true" applyFont="true" applyFill="true" applyBorder="true">
      <alignment horizontal="center" vertical="center"/>
    </xf>
    <xf numFmtId="197" fontId="7" fillId="2" borderId="10" xfId="0" applyNumberFormat="true" applyFont="true" applyFill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left" vertical="center"/>
    </xf>
    <xf numFmtId="0" fontId="3" borderId="8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7" fontId="7" fillId="2" borderId="2" xfId="0" applyNumberFormat="true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97" fontId="7" fillId="2" borderId="0" xfId="0" applyNumberFormat="true" applyFont="true" applyFill="true">
      <alignment horizontal="right" vertical="center"/>
    </xf>
    <xf numFmtId="0" fontId="3" borderId="13" xfId="0" applyFont="true" applyBorder="true">
      <alignment horizontal="center" vertical="center" wrapText="true"/>
    </xf>
    <xf numFmtId="198" fontId="7" fillId="2" borderId="0" xfId="0" applyNumberFormat="true" applyFont="true" applyFill="true">
      <alignment horizontal="right" vertical="center"/>
    </xf>
    <xf numFmtId="0" fontId="3" borderId="4" xfId="0" applyFont="true" applyBorder="true">
      <alignment horizontal="center" vertical="center" wrapText="true"/>
    </xf>
    <xf numFmtId="198" fontId="7" fillId="2" borderId="2" xfId="0" applyNumberFormat="true" applyFont="true" applyFill="true" applyBorder="true">
      <alignment horizontal="right" vertical="center"/>
    </xf>
    <xf numFmtId="0" fontId="1" borderId="0" xfId="0" applyFont="true">
      <alignment horizontal="left" vertical="center"/>
    </xf>
    <xf numFmtId="0" fontId="1" borderId="14" xfId="0" applyFont="true" applyBorder="true">
      <alignment horizontal="left" vertical="center"/>
    </xf>
    <xf numFmtId="199" fontId="7" fillId="2" borderId="2" xfId="0" applyNumberFormat="true" applyFont="true" applyFill="true" applyBorder="true">
      <alignment horizontal="right" vertical="center"/>
    </xf>
    <xf numFmtId="200" fontId="7" fillId="2" borderId="0" xfId="0" applyNumberFormat="true" applyFont="true" applyFill="true">
      <alignment horizontal="right" vertical="center"/>
    </xf>
    <xf numFmtId="0" fontId="1" borderId="15" xfId="0" applyFont="true" applyBorder="true">
      <alignment horizontal="center" vertical="center"/>
    </xf>
    <xf numFmtId="0" fontId="6" borderId="8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201" fontId="7" fillId="2" borderId="0" xfId="0" applyNumberFormat="true" applyFont="true" applyFill="true">
      <alignment horizontal="right" vertical="center"/>
    </xf>
    <xf numFmtId="202" fontId="7" fillId="2" borderId="2" xfId="0" applyNumberFormat="true" applyFont="true" applyFill="true" applyBorder="true">
      <alignment horizontal="right" vertical="center"/>
    </xf>
    <xf numFmtId="202" fontId="7" fillId="2" borderId="0" xfId="0" applyNumberFormat="true" applyFont="true" applyFill="true">
      <alignment horizontal="right" vertical="center"/>
    </xf>
    <xf numFmtId="0" fontId="1" borderId="12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49" fontId="1" fillId="2" borderId="8" xfId="0" applyNumberFormat="true" applyFont="true" applyFill="true" applyBorder="true">
      <alignment horizontal="center" vertical="center"/>
    </xf>
    <xf numFmtId="0" fontId="6" borderId="8" xfId="0" applyFont="true" applyBorder="true">
      <alignment vertical="center"/>
    </xf>
    <xf numFmtId="0" fontId="3" borderId="16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1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W200"/>
  <sheetViews>
    <sheetView zoomScale="100" topLeftCell="A1" workbookViewId="0" showGridLines="true" showRowColHeaders="true" view="normal">
      <selection activeCell="Z23" sqref="Z23:Z23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12.2109375" hidden="false" outlineLevel="0"/>
    <col min="3" max="3" bestFit="false" customWidth="true" width="8.2109375" hidden="false" outlineLevel="0"/>
    <col min="4" max="5" bestFit="false" customWidth="true" width="7.2109375" hidden="false" outlineLevel="0"/>
    <col min="6" max="6" bestFit="false" customWidth="true" width="11.2109375" hidden="false" outlineLevel="0"/>
    <col min="7" max="7" bestFit="false" customWidth="true" width="10.2109375" hidden="false" outlineLevel="0"/>
    <col min="8" max="9" bestFit="false" customWidth="true" width="8.2109375" hidden="false" outlineLevel="0"/>
    <col min="10" max="10" bestFit="false" customWidth="true" width="18.2109375" hidden="false" outlineLevel="0"/>
    <col min="11" max="11" bestFit="false" customWidth="true" width="13.2109375" hidden="false" outlineLevel="0"/>
    <col min="12" max="13" bestFit="false" customWidth="true" width="8.2109375" hidden="false" outlineLevel="0"/>
    <col min="14" max="14" bestFit="false" customWidth="true" width="19.78125" hidden="false" outlineLevel="0"/>
    <col min="15" max="15" bestFit="false" customWidth="true" width="15.2109375" hidden="false" outlineLevel="0"/>
    <col min="16" max="16" bestFit="false" customWidth="true" width="12.2109375" hidden="false" outlineLevel="0"/>
    <col min="17" max="17" bestFit="false" customWidth="true" width="15.2109375" hidden="false" outlineLevel="0"/>
    <col min="18" max="18" bestFit="false" customWidth="true" width="13.2109375" hidden="false" outlineLevel="0"/>
    <col min="19" max="19" bestFit="false" customWidth="true" width="15.2109375" hidden="false" outlineLevel="0"/>
    <col min="26" max="26" bestFit="false" customWidth="true" width="11.2109375" hidden="false" outlineLevel="0"/>
    <col min="27" max="27" bestFit="false" customWidth="true" width="16.78125" hidden="false" outlineLevel="0"/>
    <col min="29" max="29" bestFit="false" customWidth="true" width="10.2109375" hidden="false" outlineLevel="0"/>
    <col min="30" max="30" bestFit="false" customWidth="true" width="11.3515625" hidden="false" outlineLevel="0"/>
    <col min="31" max="31" bestFit="false" customWidth="true" width="10.2109375" hidden="false" outlineLevel="0"/>
  </cols>
  <sheetData>
    <row r="1" ht="16.5" customHeight="true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6"/>
      <c r="AC1" s="40" t="s">
        <v>61</v>
      </c>
      <c r="AD1" s="40" t="s">
        <v>65</v>
      </c>
      <c r="AE1" s="40"/>
      <c r="AF1" s="46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ht="17.25" customHeight="true">
      <c r="A2" s="1" t="s">
        <v>1</v>
      </c>
      <c r="B2" s="14" t="s">
        <v>18</v>
      </c>
      <c r="C2" s="20"/>
      <c r="D2" s="20"/>
      <c r="E2" s="20"/>
      <c r="F2" s="31"/>
      <c r="G2" s="3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41" t="s">
        <v>62</v>
      </c>
      <c r="AD2" s="42" t="s">
        <v>66</v>
      </c>
      <c r="AE2" s="42"/>
      <c r="AF2" s="46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ht="22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ht="22.7" customHeight="true">
      <c r="A5" s="4" t="s">
        <v>4</v>
      </c>
      <c r="B5" s="15" t="s">
        <v>19</v>
      </c>
      <c r="C5" s="21" t="s">
        <v>21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45</v>
      </c>
      <c r="U5" s="21"/>
      <c r="V5" s="21"/>
      <c r="W5" s="21"/>
      <c r="X5" s="21"/>
      <c r="Y5" s="21"/>
      <c r="Z5" s="21"/>
      <c r="AA5" s="21"/>
      <c r="AB5" s="21"/>
      <c r="AC5" s="21"/>
      <c r="AD5" s="21" t="s">
        <v>67</v>
      </c>
      <c r="AE5" s="44"/>
      <c r="AF5" s="47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ht="24.2" customHeight="true">
      <c r="A6" s="4"/>
      <c r="B6" s="15"/>
      <c r="C6" s="22" t="s">
        <v>22</v>
      </c>
      <c r="D6" s="26"/>
      <c r="E6" s="28"/>
      <c r="F6" s="15" t="s">
        <v>27</v>
      </c>
      <c r="G6" s="22" t="s">
        <v>31</v>
      </c>
      <c r="H6" s="26"/>
      <c r="I6" s="28"/>
      <c r="J6" s="15" t="s">
        <v>34</v>
      </c>
      <c r="K6" s="22" t="s">
        <v>36</v>
      </c>
      <c r="L6" s="26"/>
      <c r="M6" s="28"/>
      <c r="N6" s="15" t="s">
        <v>38</v>
      </c>
      <c r="O6" s="15" t="s">
        <v>40</v>
      </c>
      <c r="P6" s="15" t="s">
        <v>42</v>
      </c>
      <c r="Q6" s="15"/>
      <c r="R6" s="15" t="s">
        <v>44</v>
      </c>
      <c r="S6" s="15"/>
      <c r="T6" s="15" t="s">
        <v>46</v>
      </c>
      <c r="U6" s="15"/>
      <c r="V6" s="15"/>
      <c r="W6" s="15" t="s">
        <v>50</v>
      </c>
      <c r="X6" s="22" t="s">
        <v>52</v>
      </c>
      <c r="Y6" s="28"/>
      <c r="Z6" s="15" t="s">
        <v>54</v>
      </c>
      <c r="AA6" s="15" t="s">
        <v>56</v>
      </c>
      <c r="AB6" s="15"/>
      <c r="AC6" s="15"/>
      <c r="AD6" s="15" t="s">
        <v>36</v>
      </c>
      <c r="AE6" s="22" t="s">
        <v>54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ht="23.45" customHeight="true">
      <c r="A7" s="4"/>
      <c r="B7" s="15"/>
      <c r="C7" s="15"/>
      <c r="D7" s="15" t="s">
        <v>25</v>
      </c>
      <c r="E7" s="15" t="s">
        <v>26</v>
      </c>
      <c r="F7" s="15"/>
      <c r="G7" s="15"/>
      <c r="H7" s="15" t="s">
        <v>25</v>
      </c>
      <c r="I7" s="15" t="s">
        <v>26</v>
      </c>
      <c r="J7" s="15"/>
      <c r="K7" s="15"/>
      <c r="L7" s="15" t="s">
        <v>25</v>
      </c>
      <c r="M7" s="15" t="s">
        <v>26</v>
      </c>
      <c r="N7" s="15"/>
      <c r="O7" s="15"/>
      <c r="P7" s="15" t="s">
        <v>43</v>
      </c>
      <c r="Q7" s="15" t="s">
        <v>40</v>
      </c>
      <c r="R7" s="15" t="s">
        <v>43</v>
      </c>
      <c r="S7" s="15" t="s">
        <v>40</v>
      </c>
      <c r="T7" s="15" t="s">
        <v>47</v>
      </c>
      <c r="U7" s="15" t="s">
        <v>48</v>
      </c>
      <c r="V7" s="15" t="s">
        <v>49</v>
      </c>
      <c r="W7" s="15"/>
      <c r="X7" s="15"/>
      <c r="Y7" s="15" t="s">
        <v>53</v>
      </c>
      <c r="Z7" s="15"/>
      <c r="AA7" s="15" t="s">
        <v>57</v>
      </c>
      <c r="AB7" s="15" t="s">
        <v>59</v>
      </c>
      <c r="AC7" s="35" t="s">
        <v>63</v>
      </c>
      <c r="AD7" s="15"/>
      <c r="AE7" s="22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ht="30.2" customHeight="true">
      <c r="A8" s="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35"/>
      <c r="AD8" s="15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25.7" customHeight="true">
      <c r="A9" s="4"/>
      <c r="B9" s="16" t="s">
        <v>20</v>
      </c>
      <c r="C9" s="16" t="s">
        <v>23</v>
      </c>
      <c r="D9" s="15"/>
      <c r="E9" s="15"/>
      <c r="F9" s="16" t="s">
        <v>28</v>
      </c>
      <c r="G9" s="16" t="s">
        <v>32</v>
      </c>
      <c r="H9" s="15"/>
      <c r="I9" s="15"/>
      <c r="J9" s="16" t="s">
        <v>35</v>
      </c>
      <c r="K9" s="16" t="s">
        <v>37</v>
      </c>
      <c r="L9" s="15"/>
      <c r="M9" s="15"/>
      <c r="N9" s="16" t="s">
        <v>39</v>
      </c>
      <c r="O9" s="16" t="s">
        <v>41</v>
      </c>
      <c r="P9" s="35" t="s">
        <v>37</v>
      </c>
      <c r="Q9" s="35" t="s">
        <v>41</v>
      </c>
      <c r="R9" s="35" t="s">
        <v>37</v>
      </c>
      <c r="S9" s="35" t="s">
        <v>41</v>
      </c>
      <c r="T9" s="15"/>
      <c r="U9" s="15"/>
      <c r="V9" s="15"/>
      <c r="W9" s="16" t="s">
        <v>51</v>
      </c>
      <c r="X9" s="16" t="s">
        <v>51</v>
      </c>
      <c r="Y9" s="15"/>
      <c r="Z9" s="16" t="s">
        <v>55</v>
      </c>
      <c r="AA9" s="16" t="s">
        <v>58</v>
      </c>
      <c r="AB9" s="16" t="s">
        <v>58</v>
      </c>
      <c r="AC9" s="16" t="s">
        <v>64</v>
      </c>
      <c r="AD9" s="43" t="s">
        <v>37</v>
      </c>
      <c r="AE9" s="45" t="s">
        <v>55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ht="34.7" customHeight="true">
      <c r="A10" s="5" t="s">
        <v>5</v>
      </c>
      <c r="B10" s="17" t="n">
        <f>SUM(B11:B18)</f>
        <v>8</v>
      </c>
      <c r="C10" s="23" t="n">
        <f>SUM(C11:C18)</f>
        <v>277</v>
      </c>
      <c r="D10" s="23" t="n">
        <f>SUM(D11:D18)</f>
        <v>27</v>
      </c>
      <c r="E10" s="29" t="n">
        <f>SUM(E11:E18)</f>
        <v>0</v>
      </c>
      <c r="F10" s="32" t="n">
        <f>SUM(F11:F18)</f>
        <v>6879.88</v>
      </c>
      <c r="G10" s="23" t="n">
        <f>SUM(G11:G18)</f>
        <v>100328</v>
      </c>
      <c r="H10" s="23" t="n">
        <f>SUM(H11:H18)</f>
        <v>1072</v>
      </c>
      <c r="I10" s="29" t="n">
        <f>SUM(I11:I18)</f>
        <v>0</v>
      </c>
      <c r="J10" s="32" t="n">
        <f>SUM(J11:J18)</f>
        <v>2256493.19</v>
      </c>
      <c r="K10" s="23" t="n">
        <f>SUM(K11:K18)</f>
        <v>3032426</v>
      </c>
      <c r="L10" s="23" t="n">
        <f>SUM(L11:L18)</f>
        <v>4119</v>
      </c>
      <c r="M10" s="29" t="n">
        <f>SUM(M11:M18)</f>
        <v>0</v>
      </c>
      <c r="N10" s="32" t="n">
        <f>SUM(N11:N18)</f>
        <v>25980422.453468</v>
      </c>
      <c r="O10" s="23" t="n">
        <f>SUM(O11:O18)</f>
        <v>67124681.5</v>
      </c>
      <c r="P10" s="23" t="n">
        <f>SUM(P11:P18)</f>
        <v>386</v>
      </c>
      <c r="Q10" s="23" t="n">
        <f>SUM(Q11:Q18)</f>
        <v>7579</v>
      </c>
      <c r="R10" s="23" t="n">
        <f>SUM(R11:R18)</f>
        <v>2833535</v>
      </c>
      <c r="S10" s="23" t="n">
        <f>SUM(S11:S18)</f>
        <v>62507627.5</v>
      </c>
      <c r="T10" s="29" t="n">
        <f>SUM(T11:T18)</f>
        <v>781</v>
      </c>
      <c r="U10" s="29" t="n">
        <f>SUM(U11:U18)</f>
        <v>759</v>
      </c>
      <c r="V10" s="29" t="n">
        <f>SUM(V11:V18)</f>
        <v>22</v>
      </c>
      <c r="W10" s="29" t="n">
        <f>SUM(W11:W18)</f>
        <v>7</v>
      </c>
      <c r="X10" s="29" t="n">
        <f>SUM(X11:X18)</f>
        <v>365</v>
      </c>
      <c r="Y10" s="29" t="n">
        <f>SUM(Y11:Y18)</f>
        <v>287</v>
      </c>
      <c r="Z10" s="29" t="n">
        <f>SUM(Z11:Z18)</f>
        <v>17624</v>
      </c>
      <c r="AA10" s="38" t="n">
        <f>SUM(AA11:AA18)</f>
        <v>1008816.03790698</v>
      </c>
      <c r="AB10" s="29" t="n">
        <f>SUM(AB11:AB18)</f>
        <v>0</v>
      </c>
      <c r="AC10" s="29" t="n">
        <f>SUM(AC11:AC18)</f>
        <v>0</v>
      </c>
      <c r="AD10" s="29" t="n">
        <f>SUM(AD11:AD18)</f>
        <v>359480</v>
      </c>
      <c r="AE10" s="29" t="n">
        <f>SUM(AE11:AE18)</f>
        <v>3057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ht="34.7" customHeight="true">
      <c r="A11" s="6" t="s">
        <v>6</v>
      </c>
      <c r="B11" s="18" t="n">
        <v>1</v>
      </c>
      <c r="C11" s="24" t="n">
        <v>35</v>
      </c>
      <c r="D11" s="27" t="n">
        <v>0</v>
      </c>
      <c r="E11" s="27" t="n">
        <v>0</v>
      </c>
      <c r="F11" s="33" t="n">
        <v>794.23</v>
      </c>
      <c r="G11" s="25" t="n">
        <v>15200</v>
      </c>
      <c r="H11" s="27" t="n">
        <v>0</v>
      </c>
      <c r="I11" s="27" t="n">
        <v>0</v>
      </c>
      <c r="J11" s="33" t="n">
        <v>410656.8</v>
      </c>
      <c r="K11" s="25" t="n">
        <v>331297</v>
      </c>
      <c r="L11" s="27" t="n">
        <v>0</v>
      </c>
      <c r="M11" s="27" t="n">
        <v>0</v>
      </c>
      <c r="N11" s="33" t="n">
        <v>10361675.42</v>
      </c>
      <c r="O11" s="25" t="n">
        <v>9141553</v>
      </c>
      <c r="P11" s="27" t="n">
        <v>0</v>
      </c>
      <c r="Q11" s="27" t="n">
        <v>0</v>
      </c>
      <c r="R11" s="25" t="n">
        <v>305985</v>
      </c>
      <c r="S11" s="37" t="n">
        <v>8577133</v>
      </c>
      <c r="T11" s="27" t="n">
        <v>94</v>
      </c>
      <c r="U11" s="27" t="n">
        <v>94</v>
      </c>
      <c r="V11" s="27" t="n">
        <v>0</v>
      </c>
      <c r="W11" s="27" t="n">
        <v>0</v>
      </c>
      <c r="X11" s="27" t="n">
        <v>37</v>
      </c>
      <c r="Y11" s="27" t="n">
        <v>0</v>
      </c>
      <c r="Z11" s="25" t="n">
        <v>1652</v>
      </c>
      <c r="AA11" s="39" t="n">
        <v>195550.87</v>
      </c>
      <c r="AB11" s="27" t="n">
        <v>0</v>
      </c>
      <c r="AC11" s="27" t="n">
        <v>0</v>
      </c>
      <c r="AD11" s="27" t="n">
        <v>0</v>
      </c>
      <c r="AE11" s="27" t="n"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34.7" customHeight="true">
      <c r="A12" s="6" t="s">
        <v>7</v>
      </c>
      <c r="B12" s="18" t="n">
        <v>1</v>
      </c>
      <c r="C12" s="25" t="n">
        <v>4</v>
      </c>
      <c r="D12" s="27" t="n">
        <v>0</v>
      </c>
      <c r="E12" s="27" t="n">
        <v>0</v>
      </c>
      <c r="F12" s="33" t="n">
        <v>154.55</v>
      </c>
      <c r="G12" s="25" t="n">
        <v>2032</v>
      </c>
      <c r="H12" s="27" t="n">
        <v>0</v>
      </c>
      <c r="I12" s="27" t="n">
        <v>0</v>
      </c>
      <c r="J12" s="33" t="n">
        <v>96563.45</v>
      </c>
      <c r="K12" s="25" t="n">
        <v>75365</v>
      </c>
      <c r="L12" s="27" t="n">
        <v>0</v>
      </c>
      <c r="M12" s="27" t="n">
        <v>0</v>
      </c>
      <c r="N12" s="33" t="n">
        <v>616120.9</v>
      </c>
      <c r="O12" s="25" t="n">
        <v>4190723</v>
      </c>
      <c r="P12" s="27" t="n">
        <v>0</v>
      </c>
      <c r="Q12" s="27" t="n">
        <v>0</v>
      </c>
      <c r="R12" s="25" t="n">
        <v>72954</v>
      </c>
      <c r="S12" s="37" t="n">
        <v>3174229</v>
      </c>
      <c r="T12" s="27" t="n">
        <v>18</v>
      </c>
      <c r="U12" s="27" t="n">
        <v>18</v>
      </c>
      <c r="V12" s="27" t="n">
        <v>0</v>
      </c>
      <c r="W12" s="27" t="n">
        <v>0</v>
      </c>
      <c r="X12" s="27" t="n">
        <v>7</v>
      </c>
      <c r="Y12" s="27" t="n">
        <v>6</v>
      </c>
      <c r="Z12" s="25" t="n">
        <v>382</v>
      </c>
      <c r="AA12" s="39" t="n">
        <v>35253</v>
      </c>
      <c r="AB12" s="27" t="n">
        <v>0</v>
      </c>
      <c r="AC12" s="27" t="n">
        <v>0</v>
      </c>
      <c r="AD12" s="27" t="n">
        <v>0</v>
      </c>
      <c r="AE12" s="27" t="n">
        <v>0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ht="34.7" customHeight="true">
      <c r="A13" s="6" t="s">
        <v>8</v>
      </c>
      <c r="B13" s="18" t="n">
        <v>1</v>
      </c>
      <c r="C13" s="25" t="n">
        <v>13</v>
      </c>
      <c r="D13" s="27" t="n">
        <v>0</v>
      </c>
      <c r="E13" s="27" t="n">
        <v>0</v>
      </c>
      <c r="F13" s="33" t="n">
        <v>413.05</v>
      </c>
      <c r="G13" s="25" t="n">
        <v>10001</v>
      </c>
      <c r="H13" s="27" t="n">
        <v>0</v>
      </c>
      <c r="I13" s="27" t="n">
        <v>0</v>
      </c>
      <c r="J13" s="33" t="n">
        <v>339478.9</v>
      </c>
      <c r="K13" s="25" t="n">
        <v>318927</v>
      </c>
      <c r="L13" s="27" t="n">
        <v>0</v>
      </c>
      <c r="M13" s="27" t="n">
        <v>0</v>
      </c>
      <c r="N13" s="33" t="n">
        <v>4045476.11</v>
      </c>
      <c r="O13" s="25" t="n">
        <v>13568452.5</v>
      </c>
      <c r="P13" s="27" t="n">
        <v>0</v>
      </c>
      <c r="Q13" s="27" t="n">
        <v>0</v>
      </c>
      <c r="R13" s="25" t="n">
        <v>312420</v>
      </c>
      <c r="S13" s="37" t="n">
        <v>13281723.5</v>
      </c>
      <c r="T13" s="27" t="n">
        <v>106</v>
      </c>
      <c r="U13" s="27" t="n">
        <v>106</v>
      </c>
      <c r="V13" s="27" t="n">
        <v>0</v>
      </c>
      <c r="W13" s="27" t="n">
        <v>0</v>
      </c>
      <c r="X13" s="27" t="n">
        <v>29</v>
      </c>
      <c r="Y13" s="27" t="n">
        <v>23</v>
      </c>
      <c r="Z13" s="25" t="n">
        <v>2968</v>
      </c>
      <c r="AA13" s="39" t="n">
        <v>122573</v>
      </c>
      <c r="AB13" s="27" t="n">
        <v>0</v>
      </c>
      <c r="AC13" s="27" t="n">
        <v>0</v>
      </c>
      <c r="AD13" s="25" t="n">
        <v>172</v>
      </c>
      <c r="AE13" s="27" t="n">
        <v>4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ht="34.7" customHeight="true">
      <c r="A14" s="6" t="s">
        <v>9</v>
      </c>
      <c r="B14" s="18" t="n">
        <v>1</v>
      </c>
      <c r="C14" s="25" t="n">
        <v>6</v>
      </c>
      <c r="D14" s="27" t="n">
        <v>0</v>
      </c>
      <c r="E14" s="27" t="n">
        <v>0</v>
      </c>
      <c r="F14" s="33" t="n">
        <v>163.05</v>
      </c>
      <c r="G14" s="25" t="n">
        <v>3172</v>
      </c>
      <c r="H14" s="27" t="n">
        <v>0</v>
      </c>
      <c r="I14" s="27" t="n">
        <v>0</v>
      </c>
      <c r="J14" s="33" t="n">
        <v>74941.5</v>
      </c>
      <c r="K14" s="25" t="n">
        <v>93287</v>
      </c>
      <c r="L14" s="27" t="n">
        <v>0</v>
      </c>
      <c r="M14" s="27" t="n">
        <v>0</v>
      </c>
      <c r="N14" s="33" t="n">
        <v>598768.013468013</v>
      </c>
      <c r="O14" s="25" t="n">
        <v>1778341</v>
      </c>
      <c r="P14" s="27" t="n">
        <v>0</v>
      </c>
      <c r="Q14" s="27" t="n">
        <v>0</v>
      </c>
      <c r="R14" s="25" t="n">
        <v>88008</v>
      </c>
      <c r="S14" s="37" t="n">
        <v>1685027</v>
      </c>
      <c r="T14" s="27" t="n">
        <v>23</v>
      </c>
      <c r="U14" s="27" t="n">
        <v>23</v>
      </c>
      <c r="V14" s="27" t="n">
        <v>0</v>
      </c>
      <c r="W14" s="27" t="n">
        <v>0</v>
      </c>
      <c r="X14" s="27" t="n">
        <v>9</v>
      </c>
      <c r="Y14" s="27" t="n">
        <v>3</v>
      </c>
      <c r="Z14" s="25" t="n">
        <v>644</v>
      </c>
      <c r="AA14" s="39" t="n">
        <v>21298.5</v>
      </c>
      <c r="AB14" s="27" t="n">
        <v>0</v>
      </c>
      <c r="AC14" s="27" t="n">
        <v>0</v>
      </c>
      <c r="AD14" s="27" t="n">
        <v>0</v>
      </c>
      <c r="AE14" s="27" t="n">
        <v>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34.7" customHeight="true">
      <c r="A15" s="6" t="s">
        <v>10</v>
      </c>
      <c r="B15" s="18" t="n">
        <v>1</v>
      </c>
      <c r="C15" s="25" t="n">
        <v>16</v>
      </c>
      <c r="D15" s="27" t="n">
        <v>0</v>
      </c>
      <c r="E15" s="27" t="n">
        <v>0</v>
      </c>
      <c r="F15" s="33" t="n">
        <v>431.15</v>
      </c>
      <c r="G15" s="25" t="n">
        <v>9735</v>
      </c>
      <c r="H15" s="27" t="n">
        <v>0</v>
      </c>
      <c r="I15" s="27" t="n">
        <v>0</v>
      </c>
      <c r="J15" s="33" t="n">
        <v>154741</v>
      </c>
      <c r="K15" s="25" t="n">
        <v>400267</v>
      </c>
      <c r="L15" s="27" t="n">
        <v>0</v>
      </c>
      <c r="M15" s="27" t="n">
        <v>0</v>
      </c>
      <c r="N15" s="33" t="n">
        <v>2925860</v>
      </c>
      <c r="O15" s="25" t="n">
        <v>6466961</v>
      </c>
      <c r="P15" s="25" t="n">
        <v>386</v>
      </c>
      <c r="Q15" s="25" t="n">
        <v>7579</v>
      </c>
      <c r="R15" s="25" t="n">
        <v>356596</v>
      </c>
      <c r="S15" s="37" t="n">
        <v>5805989</v>
      </c>
      <c r="T15" s="27" t="n">
        <v>78</v>
      </c>
      <c r="U15" s="27" t="n">
        <v>78</v>
      </c>
      <c r="V15" s="27" t="n">
        <v>0</v>
      </c>
      <c r="W15" s="27" t="n">
        <v>0</v>
      </c>
      <c r="X15" s="27" t="n">
        <v>32</v>
      </c>
      <c r="Y15" s="27" t="n">
        <v>27</v>
      </c>
      <c r="Z15" s="25" t="n">
        <v>2184</v>
      </c>
      <c r="AA15" s="39" t="n">
        <v>72081.79</v>
      </c>
      <c r="AB15" s="27" t="n">
        <v>0</v>
      </c>
      <c r="AC15" s="27" t="n">
        <v>0</v>
      </c>
      <c r="AD15" s="25" t="n">
        <v>393</v>
      </c>
      <c r="AE15" s="25" t="n">
        <v>9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ht="34.7" customHeight="true">
      <c r="A16" s="6" t="s">
        <v>11</v>
      </c>
      <c r="B16" s="18" t="n">
        <v>1</v>
      </c>
      <c r="C16" s="25" t="n">
        <v>177</v>
      </c>
      <c r="D16" s="25" t="n">
        <v>5</v>
      </c>
      <c r="E16" s="27" t="n">
        <v>0</v>
      </c>
      <c r="F16" s="33" t="n">
        <v>3989.23</v>
      </c>
      <c r="G16" s="25" t="n">
        <v>57764</v>
      </c>
      <c r="H16" s="25" t="n">
        <v>552</v>
      </c>
      <c r="I16" s="27" t="n">
        <v>0</v>
      </c>
      <c r="J16" s="33" t="n">
        <v>1142666.84</v>
      </c>
      <c r="K16" s="25" t="n">
        <v>1790972</v>
      </c>
      <c r="L16" s="25" t="n">
        <v>1839</v>
      </c>
      <c r="M16" s="27" t="n">
        <v>0</v>
      </c>
      <c r="N16" s="33" t="n">
        <v>7337180.73</v>
      </c>
      <c r="O16" s="25" t="n">
        <v>31594443</v>
      </c>
      <c r="P16" s="27" t="n">
        <v>0</v>
      </c>
      <c r="Q16" s="27" t="n">
        <v>0</v>
      </c>
      <c r="R16" s="25" t="n">
        <v>1677882</v>
      </c>
      <c r="S16" s="37" t="n">
        <v>29663408</v>
      </c>
      <c r="T16" s="27" t="n">
        <v>432</v>
      </c>
      <c r="U16" s="27" t="n">
        <v>432</v>
      </c>
      <c r="V16" s="27" t="n">
        <v>0</v>
      </c>
      <c r="W16" s="25" t="n">
        <v>7</v>
      </c>
      <c r="X16" s="27" t="n">
        <v>251</v>
      </c>
      <c r="Y16" s="27" t="n">
        <v>228</v>
      </c>
      <c r="Z16" s="25" t="n">
        <v>9272</v>
      </c>
      <c r="AA16" s="39" t="n">
        <v>552596.6</v>
      </c>
      <c r="AB16" s="27" t="n">
        <v>0</v>
      </c>
      <c r="AC16" s="27" t="n">
        <v>0</v>
      </c>
      <c r="AD16" s="25" t="n">
        <v>343590</v>
      </c>
      <c r="AE16" s="27" t="n">
        <v>2820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ht="34.7" customHeight="true">
      <c r="A17" s="6" t="s">
        <v>12</v>
      </c>
      <c r="B17" s="18" t="n">
        <v>1</v>
      </c>
      <c r="C17" s="25" t="n">
        <v>4</v>
      </c>
      <c r="D17" s="27" t="n">
        <v>0</v>
      </c>
      <c r="E17" s="27" t="n">
        <v>0</v>
      </c>
      <c r="F17" s="33" t="n">
        <v>42.02</v>
      </c>
      <c r="G17" s="25" t="n">
        <v>1904</v>
      </c>
      <c r="H17" s="27" t="n">
        <v>0</v>
      </c>
      <c r="I17" s="27" t="n">
        <v>0</v>
      </c>
      <c r="J17" s="33" t="n">
        <v>20632</v>
      </c>
      <c r="K17" s="25" t="n">
        <v>20031</v>
      </c>
      <c r="L17" s="27" t="n">
        <v>0</v>
      </c>
      <c r="M17" s="27" t="n">
        <v>0</v>
      </c>
      <c r="N17" s="33" t="n">
        <v>87946</v>
      </c>
      <c r="O17" s="25" t="n">
        <v>343168</v>
      </c>
      <c r="P17" s="27" t="n">
        <v>0</v>
      </c>
      <c r="Q17" s="27" t="n">
        <v>0</v>
      </c>
      <c r="R17" s="25" t="n">
        <v>18421</v>
      </c>
      <c r="S17" s="37" t="n">
        <v>320091</v>
      </c>
      <c r="T17" s="27" t="n">
        <v>8</v>
      </c>
      <c r="U17" s="27" t="n">
        <v>8</v>
      </c>
      <c r="V17" s="27" t="n">
        <v>0</v>
      </c>
      <c r="W17" s="27" t="n">
        <v>0</v>
      </c>
      <c r="X17" s="27" t="n">
        <v>0</v>
      </c>
      <c r="Y17" s="27" t="n">
        <v>0</v>
      </c>
      <c r="Z17" s="25" t="n">
        <v>224</v>
      </c>
      <c r="AA17" s="39" t="n">
        <v>8111.62790697674</v>
      </c>
      <c r="AB17" s="27" t="n">
        <v>0</v>
      </c>
      <c r="AC17" s="27" t="n">
        <v>0</v>
      </c>
      <c r="AD17" s="25" t="n">
        <v>15325</v>
      </c>
      <c r="AE17" s="27" t="n">
        <v>224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34.7" customHeight="true">
      <c r="A18" s="6" t="s">
        <v>13</v>
      </c>
      <c r="B18" s="18" t="n">
        <v>1</v>
      </c>
      <c r="C18" s="25" t="n">
        <v>22</v>
      </c>
      <c r="D18" s="25" t="n">
        <v>22</v>
      </c>
      <c r="E18" s="27" t="n">
        <v>0</v>
      </c>
      <c r="F18" s="33" t="n">
        <v>892.6</v>
      </c>
      <c r="G18" s="25" t="n">
        <v>520</v>
      </c>
      <c r="H18" s="25" t="n">
        <v>520</v>
      </c>
      <c r="I18" s="27" t="n">
        <v>0</v>
      </c>
      <c r="J18" s="33" t="n">
        <v>16812.7</v>
      </c>
      <c r="K18" s="25" t="n">
        <v>2280</v>
      </c>
      <c r="L18" s="25" t="n">
        <v>2280</v>
      </c>
      <c r="M18" s="27" t="n">
        <v>0</v>
      </c>
      <c r="N18" s="33" t="n">
        <v>7395.28</v>
      </c>
      <c r="O18" s="25" t="n">
        <v>41040</v>
      </c>
      <c r="P18" s="27" t="n">
        <v>0</v>
      </c>
      <c r="Q18" s="27" t="n">
        <v>0</v>
      </c>
      <c r="R18" s="25" t="n">
        <v>1269</v>
      </c>
      <c r="S18" s="27" t="n">
        <v>27</v>
      </c>
      <c r="T18" s="27" t="n">
        <v>22</v>
      </c>
      <c r="U18" s="27" t="n">
        <v>0</v>
      </c>
      <c r="V18" s="25" t="n">
        <v>22</v>
      </c>
      <c r="W18" s="27" t="n">
        <v>0</v>
      </c>
      <c r="X18" s="27" t="n">
        <v>0</v>
      </c>
      <c r="Y18" s="27" t="n">
        <v>0</v>
      </c>
      <c r="Z18" s="25" t="n">
        <v>298</v>
      </c>
      <c r="AA18" s="39" t="n">
        <v>1350.65</v>
      </c>
      <c r="AB18" s="27" t="n">
        <v>0</v>
      </c>
      <c r="AC18" s="27" t="n">
        <v>0</v>
      </c>
      <c r="AD18" s="27" t="n">
        <v>0</v>
      </c>
      <c r="AE18" s="27" t="n">
        <v>0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ht="34.7" customHeight="true">
      <c r="A19" s="7"/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ht="17.2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 t="s">
        <v>60</v>
      </c>
      <c r="AC20" s="8"/>
      <c r="AD20" s="8"/>
      <c r="AE20" s="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17.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ht="21" customHeight="true">
      <c r="A22" s="10" t="s">
        <v>14</v>
      </c>
      <c r="B22" s="10" t="s">
        <v>15</v>
      </c>
      <c r="C22" s="9" t="s">
        <v>24</v>
      </c>
      <c r="D22" s="10" t="s">
        <v>15</v>
      </c>
      <c r="E22" s="10" t="s">
        <v>15</v>
      </c>
      <c r="F22" s="9" t="s">
        <v>29</v>
      </c>
      <c r="G22" s="9"/>
      <c r="H22" s="10" t="s">
        <v>15</v>
      </c>
      <c r="I22" s="9" t="s">
        <v>33</v>
      </c>
      <c r="J22" s="9"/>
      <c r="K22" s="10" t="s">
        <v>15</v>
      </c>
      <c r="L22" s="10" t="s">
        <v>15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21" customHeight="true">
      <c r="A23" s="10" t="s">
        <v>15</v>
      </c>
      <c r="B23" s="10" t="s">
        <v>15</v>
      </c>
      <c r="C23" s="10" t="s">
        <v>15</v>
      </c>
      <c r="D23" s="10" t="s">
        <v>15</v>
      </c>
      <c r="E23" s="30" t="s">
        <v>15</v>
      </c>
      <c r="F23" s="9" t="s">
        <v>30</v>
      </c>
      <c r="G23" s="9"/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ht="21" customHeight="true">
      <c r="A24" s="11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9" t="s">
        <v>15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ht="53.45" customHeight="true">
      <c r="A25" s="12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Z28" s="13"/>
      <c r="AA28" s="13"/>
      <c r="AC28" s="13"/>
      <c r="AD28" s="13"/>
      <c r="AE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Z29" s="13"/>
      <c r="AA29" s="13"/>
      <c r="AC29" s="13"/>
      <c r="AD29" s="13"/>
      <c r="AE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Z30" s="13"/>
      <c r="AA30" s="13"/>
      <c r="AC30" s="13"/>
      <c r="AD30" s="13"/>
      <c r="AE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Z31" s="13"/>
      <c r="AA31" s="13"/>
      <c r="AC31" s="13"/>
      <c r="AD31" s="13"/>
      <c r="AE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Z32" s="13"/>
      <c r="AA32" s="13"/>
      <c r="AC32" s="13"/>
      <c r="AD32" s="13"/>
      <c r="AE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Z33" s="13"/>
      <c r="AA33" s="13"/>
      <c r="AC33" s="13"/>
      <c r="AD33" s="13"/>
      <c r="AE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Z34" s="13"/>
      <c r="AA34" s="13"/>
      <c r="AC34" s="13"/>
      <c r="AD34" s="13"/>
      <c r="AE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Z35" s="13"/>
      <c r="AA35" s="13"/>
      <c r="AC35" s="13"/>
      <c r="AD35" s="13"/>
      <c r="AE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Z36" s="13"/>
      <c r="AA36" s="13"/>
      <c r="AC36" s="13"/>
      <c r="AD36" s="13"/>
      <c r="AE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Z37" s="13"/>
      <c r="AA37" s="13"/>
      <c r="AC37" s="13"/>
      <c r="AD37" s="13"/>
      <c r="AE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Z38" s="13"/>
      <c r="AA38" s="13"/>
      <c r="AC38" s="13"/>
      <c r="AD38" s="13"/>
      <c r="AE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Z39" s="13"/>
      <c r="AA39" s="13"/>
      <c r="AC39" s="13"/>
      <c r="AD39" s="13"/>
      <c r="AE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Z40" s="13"/>
      <c r="AA40" s="13"/>
      <c r="AC40" s="13"/>
      <c r="AD40" s="13"/>
      <c r="AE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Z41" s="13"/>
      <c r="AA41" s="13"/>
      <c r="AC41" s="13"/>
      <c r="AD41" s="13"/>
      <c r="AE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Z42" s="13"/>
      <c r="AA42" s="13"/>
      <c r="AC42" s="13"/>
      <c r="AD42" s="13"/>
      <c r="AE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Z43" s="13"/>
      <c r="AA43" s="13"/>
      <c r="AC43" s="13"/>
      <c r="AD43" s="13"/>
      <c r="AE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Z44" s="13"/>
      <c r="AA44" s="13"/>
      <c r="AC44" s="13"/>
      <c r="AD44" s="13"/>
      <c r="AE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Z45" s="13"/>
      <c r="AA45" s="13"/>
      <c r="AC45" s="13"/>
      <c r="AD45" s="13"/>
      <c r="AE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Z46" s="13"/>
      <c r="AA46" s="13"/>
      <c r="AC46" s="13"/>
      <c r="AD46" s="13"/>
      <c r="AE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Z47" s="13"/>
      <c r="AA47" s="13"/>
      <c r="AC47" s="13"/>
      <c r="AD47" s="13"/>
      <c r="AE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Z48" s="13"/>
      <c r="AA48" s="13"/>
      <c r="AC48" s="13"/>
      <c r="AD48" s="13"/>
      <c r="AE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Z49" s="13"/>
      <c r="AA49" s="13"/>
      <c r="AC49" s="13"/>
      <c r="AD49" s="13"/>
      <c r="AE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Z50" s="13"/>
      <c r="AA50" s="13"/>
      <c r="AC50" s="13"/>
      <c r="AD50" s="13"/>
      <c r="AE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Z51" s="13"/>
      <c r="AA51" s="13"/>
      <c r="AC51" s="13"/>
      <c r="AD51" s="13"/>
      <c r="AE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Z52" s="13"/>
      <c r="AA52" s="13"/>
      <c r="AC52" s="13"/>
      <c r="AD52" s="13"/>
      <c r="AE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Z53" s="13"/>
      <c r="AA53" s="13"/>
      <c r="AC53" s="13"/>
      <c r="AD53" s="13"/>
      <c r="AE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Z54" s="13"/>
      <c r="AA54" s="13"/>
      <c r="AC54" s="13"/>
      <c r="AD54" s="13"/>
      <c r="AE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Z55" s="13"/>
      <c r="AA55" s="13"/>
      <c r="AC55" s="13"/>
      <c r="AD55" s="13"/>
      <c r="AE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Z56" s="13"/>
      <c r="AA56" s="13"/>
      <c r="AC56" s="13"/>
      <c r="AD56" s="13"/>
      <c r="AE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Z57" s="13"/>
      <c r="AA57" s="13"/>
      <c r="AC57" s="13"/>
      <c r="AD57" s="13"/>
      <c r="AE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Z58" s="13"/>
      <c r="AA58" s="13"/>
      <c r="AC58" s="13"/>
      <c r="AD58" s="13"/>
      <c r="AE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Z59" s="13"/>
      <c r="AA59" s="13"/>
      <c r="AC59" s="13"/>
      <c r="AD59" s="13"/>
      <c r="AE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Z60" s="13"/>
      <c r="AA60" s="13"/>
      <c r="AC60" s="13"/>
      <c r="AD60" s="13"/>
      <c r="AE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Z61" s="13"/>
      <c r="AA61" s="13"/>
      <c r="AC61" s="13"/>
      <c r="AD61" s="13"/>
      <c r="AE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Z62" s="13"/>
      <c r="AA62" s="13"/>
      <c r="AC62" s="13"/>
      <c r="AD62" s="13"/>
      <c r="AE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Z63" s="13"/>
      <c r="AA63" s="13"/>
      <c r="AC63" s="13"/>
      <c r="AD63" s="13"/>
      <c r="AE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Z64" s="13"/>
      <c r="AA64" s="13"/>
      <c r="AC64" s="13"/>
      <c r="AD64" s="13"/>
      <c r="AE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Z65" s="13"/>
      <c r="AA65" s="13"/>
      <c r="AC65" s="13"/>
      <c r="AD65" s="13"/>
      <c r="AE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Z66" s="13"/>
      <c r="AA66" s="13"/>
      <c r="AC66" s="13"/>
      <c r="AD66" s="13"/>
      <c r="AE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Z67" s="13"/>
      <c r="AA67" s="13"/>
      <c r="AC67" s="13"/>
      <c r="AD67" s="13"/>
      <c r="AE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Z68" s="13"/>
      <c r="AA68" s="13"/>
      <c r="AC68" s="13"/>
      <c r="AD68" s="13"/>
      <c r="AE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Z69" s="13"/>
      <c r="AA69" s="13"/>
      <c r="AC69" s="13"/>
      <c r="AD69" s="13"/>
      <c r="AE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Z70" s="13"/>
      <c r="AA70" s="13"/>
      <c r="AC70" s="13"/>
      <c r="AD70" s="13"/>
      <c r="AE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Z71" s="13"/>
      <c r="AA71" s="13"/>
      <c r="AC71" s="13"/>
      <c r="AD71" s="13"/>
      <c r="AE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Z72" s="13"/>
      <c r="AA72" s="13"/>
      <c r="AC72" s="13"/>
      <c r="AD72" s="13"/>
      <c r="AE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Z73" s="13"/>
      <c r="AA73" s="13"/>
      <c r="AC73" s="13"/>
      <c r="AD73" s="13"/>
      <c r="AE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Z74" s="13"/>
      <c r="AA74" s="13"/>
      <c r="AC74" s="13"/>
      <c r="AD74" s="13"/>
      <c r="AE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Z75" s="13"/>
      <c r="AA75" s="13"/>
      <c r="AC75" s="13"/>
      <c r="AD75" s="13"/>
      <c r="AE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Z76" s="13"/>
      <c r="AA76" s="13"/>
      <c r="AC76" s="13"/>
      <c r="AD76" s="13"/>
      <c r="AE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Z77" s="13"/>
      <c r="AA77" s="13"/>
      <c r="AC77" s="13"/>
      <c r="AD77" s="13"/>
      <c r="AE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Z78" s="13"/>
      <c r="AA78" s="13"/>
      <c r="AC78" s="13"/>
      <c r="AD78" s="13"/>
      <c r="AE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Z79" s="13"/>
      <c r="AA79" s="13"/>
      <c r="AC79" s="13"/>
      <c r="AD79" s="13"/>
      <c r="AE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Z80" s="13"/>
      <c r="AA80" s="13"/>
      <c r="AC80" s="13"/>
      <c r="AD80" s="13"/>
      <c r="AE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Z81" s="13"/>
      <c r="AA81" s="13"/>
      <c r="AC81" s="13"/>
      <c r="AD81" s="13"/>
      <c r="AE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Z82" s="13"/>
      <c r="AA82" s="13"/>
      <c r="AC82" s="13"/>
      <c r="AD82" s="13"/>
      <c r="AE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Z83" s="13"/>
      <c r="AA83" s="13"/>
      <c r="AC83" s="13"/>
      <c r="AD83" s="13"/>
      <c r="AE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Z84" s="13"/>
      <c r="AA84" s="13"/>
      <c r="AC84" s="13"/>
      <c r="AD84" s="13"/>
      <c r="AE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Z85" s="13"/>
      <c r="AA85" s="13"/>
      <c r="AC85" s="13"/>
      <c r="AD85" s="13"/>
      <c r="AE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Z86" s="13"/>
      <c r="AA86" s="13"/>
      <c r="AC86" s="13"/>
      <c r="AD86" s="13"/>
      <c r="AE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Z87" s="13"/>
      <c r="AA87" s="13"/>
      <c r="AC87" s="13"/>
      <c r="AD87" s="13"/>
      <c r="AE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Z88" s="13"/>
      <c r="AA88" s="13"/>
      <c r="AC88" s="13"/>
      <c r="AD88" s="13"/>
      <c r="AE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Z89" s="13"/>
      <c r="AA89" s="13"/>
      <c r="AC89" s="13"/>
      <c r="AD89" s="13"/>
      <c r="AE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Z90" s="13"/>
      <c r="AA90" s="13"/>
      <c r="AC90" s="13"/>
      <c r="AD90" s="13"/>
      <c r="AE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Z91" s="13"/>
      <c r="AA91" s="13"/>
      <c r="AC91" s="13"/>
      <c r="AD91" s="13"/>
      <c r="AE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Z92" s="13"/>
      <c r="AA92" s="13"/>
      <c r="AC92" s="13"/>
      <c r="AD92" s="13"/>
      <c r="AE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Z93" s="13"/>
      <c r="AA93" s="13"/>
      <c r="AC93" s="13"/>
      <c r="AD93" s="13"/>
      <c r="AE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Z94" s="13"/>
      <c r="AA94" s="13"/>
      <c r="AC94" s="13"/>
      <c r="AD94" s="13"/>
      <c r="AE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Z95" s="13"/>
      <c r="AA95" s="13"/>
      <c r="AC95" s="13"/>
      <c r="AD95" s="13"/>
      <c r="AE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Z96" s="13"/>
      <c r="AA96" s="13"/>
      <c r="AC96" s="13"/>
      <c r="AD96" s="13"/>
      <c r="AE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Z97" s="13"/>
      <c r="AA97" s="13"/>
      <c r="AC97" s="13"/>
      <c r="AD97" s="13"/>
      <c r="AE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Z98" s="13"/>
      <c r="AA98" s="13"/>
      <c r="AC98" s="13"/>
      <c r="AD98" s="13"/>
      <c r="AE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Z99" s="13"/>
      <c r="AA99" s="13"/>
      <c r="AC99" s="13"/>
      <c r="AD99" s="13"/>
      <c r="AE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Z100" s="13"/>
      <c r="AA100" s="13"/>
      <c r="AC100" s="13"/>
      <c r="AD100" s="13"/>
      <c r="AE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Z101" s="13"/>
      <c r="AA101" s="13"/>
      <c r="AC101" s="13"/>
      <c r="AD101" s="13"/>
      <c r="AE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Z102" s="13"/>
      <c r="AA102" s="13"/>
      <c r="AC102" s="13"/>
      <c r="AD102" s="13"/>
      <c r="AE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Z103" s="13"/>
      <c r="AA103" s="13"/>
      <c r="AC103" s="13"/>
      <c r="AD103" s="13"/>
      <c r="AE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Z104" s="13"/>
      <c r="AA104" s="13"/>
      <c r="AC104" s="13"/>
      <c r="AD104" s="13"/>
      <c r="AE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Z105" s="13"/>
      <c r="AA105" s="13"/>
      <c r="AC105" s="13"/>
      <c r="AD105" s="13"/>
      <c r="AE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Z106" s="13"/>
      <c r="AA106" s="13"/>
      <c r="AC106" s="13"/>
      <c r="AD106" s="13"/>
      <c r="AE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Z107" s="13"/>
      <c r="AA107" s="13"/>
      <c r="AC107" s="13"/>
      <c r="AD107" s="13"/>
      <c r="AE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Z108" s="13"/>
      <c r="AA108" s="13"/>
      <c r="AC108" s="13"/>
      <c r="AD108" s="13"/>
      <c r="AE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Z109" s="13"/>
      <c r="AA109" s="13"/>
      <c r="AC109" s="13"/>
      <c r="AD109" s="13"/>
      <c r="AE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Z110" s="13"/>
      <c r="AA110" s="13"/>
      <c r="AC110" s="13"/>
      <c r="AD110" s="13"/>
      <c r="AE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Z111" s="13"/>
      <c r="AA111" s="13"/>
      <c r="AC111" s="13"/>
      <c r="AD111" s="13"/>
      <c r="AE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Z112" s="13"/>
      <c r="AA112" s="13"/>
      <c r="AC112" s="13"/>
      <c r="AD112" s="13"/>
      <c r="AE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Z113" s="13"/>
      <c r="AA113" s="13"/>
      <c r="AC113" s="13"/>
      <c r="AD113" s="13"/>
      <c r="AE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Z114" s="13"/>
      <c r="AA114" s="13"/>
      <c r="AC114" s="13"/>
      <c r="AD114" s="13"/>
      <c r="AE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Z115" s="13"/>
      <c r="AA115" s="13"/>
      <c r="AC115" s="13"/>
      <c r="AD115" s="13"/>
      <c r="AE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Z116" s="13"/>
      <c r="AA116" s="13"/>
      <c r="AC116" s="13"/>
      <c r="AD116" s="13"/>
      <c r="AE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Z117" s="13"/>
      <c r="AA117" s="13"/>
      <c r="AC117" s="13"/>
      <c r="AD117" s="13"/>
      <c r="AE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Z118" s="13"/>
      <c r="AA118" s="13"/>
      <c r="AC118" s="13"/>
      <c r="AD118" s="13"/>
      <c r="AE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Z119" s="13"/>
      <c r="AA119" s="13"/>
      <c r="AC119" s="13"/>
      <c r="AD119" s="13"/>
      <c r="AE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Z120" s="13"/>
      <c r="AA120" s="13"/>
      <c r="AC120" s="13"/>
      <c r="AD120" s="13"/>
      <c r="AE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Z121" s="13"/>
      <c r="AA121" s="13"/>
      <c r="AC121" s="13"/>
      <c r="AD121" s="13"/>
      <c r="AE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Z122" s="13"/>
      <c r="AA122" s="13"/>
      <c r="AC122" s="13"/>
      <c r="AD122" s="13"/>
      <c r="AE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Z123" s="13"/>
      <c r="AA123" s="13"/>
      <c r="AC123" s="13"/>
      <c r="AD123" s="13"/>
      <c r="AE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Z124" s="13"/>
      <c r="AA124" s="13"/>
      <c r="AC124" s="13"/>
      <c r="AD124" s="13"/>
      <c r="AE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Z125" s="13"/>
      <c r="AA125" s="13"/>
      <c r="AC125" s="13"/>
      <c r="AD125" s="13"/>
      <c r="AE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Z126" s="13"/>
      <c r="AA126" s="13"/>
      <c r="AC126" s="13"/>
      <c r="AD126" s="13"/>
      <c r="AE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Z127" s="13"/>
      <c r="AA127" s="13"/>
      <c r="AC127" s="13"/>
      <c r="AD127" s="13"/>
      <c r="AE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Z128" s="13"/>
      <c r="AA128" s="13"/>
      <c r="AC128" s="13"/>
      <c r="AD128" s="13"/>
      <c r="AE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Z129" s="13"/>
      <c r="AA129" s="13"/>
      <c r="AC129" s="13"/>
      <c r="AD129" s="13"/>
      <c r="AE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Z130" s="13"/>
      <c r="AA130" s="13"/>
      <c r="AC130" s="13"/>
      <c r="AD130" s="13"/>
      <c r="AE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Z131" s="13"/>
      <c r="AA131" s="13"/>
      <c r="AC131" s="13"/>
      <c r="AD131" s="13"/>
      <c r="AE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Z132" s="13"/>
      <c r="AA132" s="13"/>
      <c r="AC132" s="13"/>
      <c r="AD132" s="13"/>
      <c r="AE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Z133" s="13"/>
      <c r="AA133" s="13"/>
      <c r="AC133" s="13"/>
      <c r="AD133" s="13"/>
      <c r="AE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Z134" s="13"/>
      <c r="AA134" s="13"/>
      <c r="AC134" s="13"/>
      <c r="AD134" s="13"/>
      <c r="AE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Z135" s="13"/>
      <c r="AA135" s="13"/>
      <c r="AC135" s="13"/>
      <c r="AD135" s="13"/>
      <c r="AE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Z136" s="13"/>
      <c r="AA136" s="13"/>
      <c r="AC136" s="13"/>
      <c r="AD136" s="13"/>
      <c r="AE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Z137" s="13"/>
      <c r="AA137" s="13"/>
      <c r="AC137" s="13"/>
      <c r="AD137" s="13"/>
      <c r="AE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Z138" s="13"/>
      <c r="AA138" s="13"/>
      <c r="AC138" s="13"/>
      <c r="AD138" s="13"/>
      <c r="AE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Z139" s="13"/>
      <c r="AA139" s="13"/>
      <c r="AC139" s="13"/>
      <c r="AD139" s="13"/>
      <c r="AE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Z140" s="13"/>
      <c r="AA140" s="13"/>
      <c r="AC140" s="13"/>
      <c r="AD140" s="13"/>
      <c r="AE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Z141" s="13"/>
      <c r="AA141" s="13"/>
      <c r="AC141" s="13"/>
      <c r="AD141" s="13"/>
      <c r="AE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Z142" s="13"/>
      <c r="AA142" s="13"/>
      <c r="AC142" s="13"/>
      <c r="AD142" s="13"/>
      <c r="AE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Z143" s="13"/>
      <c r="AA143" s="13"/>
      <c r="AC143" s="13"/>
      <c r="AD143" s="13"/>
      <c r="AE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Z144" s="13"/>
      <c r="AA144" s="13"/>
      <c r="AC144" s="13"/>
      <c r="AD144" s="13"/>
      <c r="AE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Z145" s="13"/>
      <c r="AA145" s="13"/>
      <c r="AC145" s="13"/>
      <c r="AD145" s="13"/>
      <c r="AE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Z146" s="13"/>
      <c r="AA146" s="13"/>
      <c r="AC146" s="13"/>
      <c r="AD146" s="13"/>
      <c r="AE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Z147" s="13"/>
      <c r="AA147" s="13"/>
      <c r="AC147" s="13"/>
      <c r="AD147" s="13"/>
      <c r="AE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Z148" s="13"/>
      <c r="AA148" s="13"/>
      <c r="AC148" s="13"/>
      <c r="AD148" s="13"/>
      <c r="AE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Z149" s="13"/>
      <c r="AA149" s="13"/>
      <c r="AC149" s="13"/>
      <c r="AD149" s="13"/>
      <c r="AE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Z150" s="13"/>
      <c r="AA150" s="13"/>
      <c r="AC150" s="13"/>
      <c r="AD150" s="13"/>
      <c r="AE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Z151" s="13"/>
      <c r="AA151" s="13"/>
      <c r="AC151" s="13"/>
      <c r="AD151" s="13"/>
      <c r="AE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Z152" s="13"/>
      <c r="AA152" s="13"/>
      <c r="AC152" s="13"/>
      <c r="AD152" s="13"/>
      <c r="AE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Z153" s="13"/>
      <c r="AA153" s="13"/>
      <c r="AC153" s="13"/>
      <c r="AD153" s="13"/>
      <c r="AE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Z154" s="13"/>
      <c r="AA154" s="13"/>
      <c r="AC154" s="13"/>
      <c r="AD154" s="13"/>
      <c r="AE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Z155" s="13"/>
      <c r="AA155" s="13"/>
      <c r="AC155" s="13"/>
      <c r="AD155" s="13"/>
      <c r="AE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Z156" s="13"/>
      <c r="AA156" s="13"/>
      <c r="AC156" s="13"/>
      <c r="AD156" s="13"/>
      <c r="AE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Z157" s="13"/>
      <c r="AA157" s="13"/>
      <c r="AC157" s="13"/>
      <c r="AD157" s="13"/>
      <c r="AE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Z158" s="13"/>
      <c r="AA158" s="13"/>
      <c r="AC158" s="13"/>
      <c r="AD158" s="13"/>
      <c r="AE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Z159" s="13"/>
      <c r="AA159" s="13"/>
      <c r="AC159" s="13"/>
      <c r="AD159" s="13"/>
      <c r="AE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Z160" s="13"/>
      <c r="AA160" s="13"/>
      <c r="AC160" s="13"/>
      <c r="AD160" s="13"/>
      <c r="AE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Z161" s="13"/>
      <c r="AA161" s="13"/>
      <c r="AC161" s="13"/>
      <c r="AD161" s="13"/>
      <c r="AE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Z162" s="13"/>
      <c r="AA162" s="13"/>
      <c r="AC162" s="13"/>
      <c r="AD162" s="13"/>
      <c r="AE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Z163" s="13"/>
      <c r="AA163" s="13"/>
      <c r="AC163" s="13"/>
      <c r="AD163" s="13"/>
      <c r="AE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Z164" s="13"/>
      <c r="AA164" s="13"/>
      <c r="AC164" s="13"/>
      <c r="AD164" s="13"/>
      <c r="AE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Z165" s="13"/>
      <c r="AA165" s="13"/>
      <c r="AC165" s="13"/>
      <c r="AD165" s="13"/>
      <c r="AE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Z166" s="13"/>
      <c r="AA166" s="13"/>
      <c r="AC166" s="13"/>
      <c r="AD166" s="13"/>
      <c r="AE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Z167" s="13"/>
      <c r="AA167" s="13"/>
      <c r="AC167" s="13"/>
      <c r="AD167" s="13"/>
      <c r="AE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Z168" s="13"/>
      <c r="AA168" s="13"/>
      <c r="AC168" s="13"/>
      <c r="AD168" s="13"/>
      <c r="AE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Z169" s="13"/>
      <c r="AA169" s="13"/>
      <c r="AC169" s="13"/>
      <c r="AD169" s="13"/>
      <c r="AE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Z170" s="13"/>
      <c r="AA170" s="13"/>
      <c r="AC170" s="13"/>
      <c r="AD170" s="13"/>
      <c r="AE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Z171" s="13"/>
      <c r="AA171" s="13"/>
      <c r="AC171" s="13"/>
      <c r="AD171" s="13"/>
      <c r="AE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Z172" s="13"/>
      <c r="AA172" s="13"/>
      <c r="AC172" s="13"/>
      <c r="AD172" s="13"/>
      <c r="AE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Z173" s="13"/>
      <c r="AA173" s="13"/>
      <c r="AC173" s="13"/>
      <c r="AD173" s="13"/>
      <c r="AE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Z174" s="13"/>
      <c r="AA174" s="13"/>
      <c r="AC174" s="13"/>
      <c r="AD174" s="13"/>
      <c r="AE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Z175" s="13"/>
      <c r="AA175" s="13"/>
      <c r="AC175" s="13"/>
      <c r="AD175" s="13"/>
      <c r="AE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Z176" s="13"/>
      <c r="AA176" s="13"/>
      <c r="AC176" s="13"/>
      <c r="AD176" s="13"/>
      <c r="AE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Z177" s="13"/>
      <c r="AA177" s="13"/>
      <c r="AC177" s="13"/>
      <c r="AD177" s="13"/>
      <c r="AE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Z178" s="13"/>
      <c r="AA178" s="13"/>
      <c r="AC178" s="13"/>
      <c r="AD178" s="13"/>
      <c r="AE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Z179" s="13"/>
      <c r="AA179" s="13"/>
      <c r="AC179" s="13"/>
      <c r="AD179" s="13"/>
      <c r="AE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Z180" s="13"/>
      <c r="AA180" s="13"/>
      <c r="AC180" s="13"/>
      <c r="AD180" s="13"/>
      <c r="AE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Z181" s="13"/>
      <c r="AA181" s="13"/>
      <c r="AC181" s="13"/>
      <c r="AD181" s="13"/>
      <c r="AE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Z182" s="13"/>
      <c r="AA182" s="13"/>
      <c r="AC182" s="13"/>
      <c r="AD182" s="13"/>
      <c r="AE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Z183" s="13"/>
      <c r="AA183" s="13"/>
      <c r="AC183" s="13"/>
      <c r="AD183" s="13"/>
      <c r="AE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Z184" s="13"/>
      <c r="AA184" s="13"/>
      <c r="AC184" s="13"/>
      <c r="AD184" s="13"/>
      <c r="AE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Z185" s="13"/>
      <c r="AA185" s="13"/>
      <c r="AC185" s="13"/>
      <c r="AD185" s="13"/>
      <c r="AE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Z186" s="13"/>
      <c r="AA186" s="13"/>
      <c r="AC186" s="13"/>
      <c r="AD186" s="13"/>
      <c r="AE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Z187" s="13"/>
      <c r="AA187" s="13"/>
      <c r="AC187" s="13"/>
      <c r="AD187" s="13"/>
      <c r="AE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Z188" s="13"/>
      <c r="AA188" s="13"/>
      <c r="AC188" s="13"/>
      <c r="AD188" s="13"/>
      <c r="AE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Z189" s="13"/>
      <c r="AA189" s="13"/>
      <c r="AC189" s="13"/>
      <c r="AD189" s="13"/>
      <c r="AE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Z190" s="13"/>
      <c r="AA190" s="13"/>
      <c r="AC190" s="13"/>
      <c r="AD190" s="13"/>
      <c r="AE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Z191" s="13"/>
      <c r="AA191" s="13"/>
      <c r="AC191" s="13"/>
      <c r="AD191" s="13"/>
      <c r="AE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Z192" s="13"/>
      <c r="AA192" s="13"/>
      <c r="AC192" s="13"/>
      <c r="AD192" s="13"/>
      <c r="AE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Z193" s="13"/>
      <c r="AA193" s="13"/>
      <c r="AC193" s="13"/>
      <c r="AD193" s="13"/>
      <c r="AE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Z194" s="13"/>
      <c r="AA194" s="13"/>
      <c r="AC194" s="13"/>
      <c r="AD194" s="13"/>
      <c r="AE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Z195" s="13"/>
      <c r="AA195" s="13"/>
      <c r="AC195" s="13"/>
      <c r="AD195" s="13"/>
      <c r="AE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Z196" s="13"/>
      <c r="AA196" s="13"/>
      <c r="AC196" s="13"/>
      <c r="AD196" s="13"/>
      <c r="AE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Z197" s="13"/>
      <c r="AA197" s="13"/>
      <c r="AC197" s="13"/>
      <c r="AD197" s="13"/>
      <c r="AE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Z198" s="13"/>
      <c r="AA198" s="13"/>
      <c r="AC198" s="13"/>
      <c r="AD198" s="13"/>
      <c r="AE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Z199" s="13"/>
      <c r="AA199" s="13"/>
      <c r="AC199" s="13"/>
      <c r="AD199" s="13"/>
      <c r="AE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Z200" s="13"/>
      <c r="AA200" s="13"/>
      <c r="AC200" s="13"/>
      <c r="AD200" s="13"/>
      <c r="AE200" s="13"/>
    </row>
  </sheetData>
  <mergeCells>
    <mergeCell ref="AD5:AE5"/>
    <mergeCell ref="AD1:AE1"/>
    <mergeCell ref="AD2:AE2"/>
    <mergeCell ref="T5:AC5"/>
    <mergeCell ref="T6:V6"/>
    <mergeCell ref="W6:W8"/>
    <mergeCell ref="X6:X8"/>
    <mergeCell ref="Z6:Z8"/>
    <mergeCell ref="AA6:AC6"/>
    <mergeCell ref="T7:T9"/>
    <mergeCell ref="U7:U9"/>
    <mergeCell ref="V7:V9"/>
    <mergeCell ref="Y7:Y9"/>
    <mergeCell ref="AA7:AA8"/>
    <mergeCell ref="AB7:AB8"/>
    <mergeCell ref="AC7:AC8"/>
    <mergeCell ref="D7:D9"/>
    <mergeCell ref="E7:E9"/>
    <mergeCell ref="H7:H9"/>
    <mergeCell ref="N6:N8"/>
    <mergeCell ref="C5:S5"/>
    <mergeCell ref="O6:O8"/>
    <mergeCell ref="S7:S8"/>
    <mergeCell ref="I7:I9"/>
    <mergeCell ref="F6:F8"/>
    <mergeCell ref="G6:G8"/>
    <mergeCell ref="J6:J8"/>
    <mergeCell ref="K6:K8"/>
    <mergeCell ref="A25:N25"/>
    <mergeCell ref="A4:AE4"/>
    <mergeCell ref="A3:AE3"/>
    <mergeCell ref="A5:A9"/>
    <mergeCell ref="B2:F2"/>
    <mergeCell ref="P7:P8"/>
    <mergeCell ref="Q7:Q8"/>
    <mergeCell ref="R7:R8"/>
    <mergeCell ref="P6:Q6"/>
    <mergeCell ref="R6:S6"/>
    <mergeCell ref="L7:L9"/>
    <mergeCell ref="M7:M9"/>
    <mergeCell ref="AE6:AE8"/>
    <mergeCell ref="AD6:AD8"/>
    <mergeCell ref="B5:B8"/>
    <mergeCell ref="C6:C8"/>
    <mergeCell ref="I22:J22"/>
    <mergeCell ref="F23:G23"/>
    <mergeCell ref="F22:G22"/>
    <mergeCell ref="A24:M24"/>
    <mergeCell ref="AB20:AE20"/>
  </mergeCells>
  <dataValidations count="69">
    <dataValidation type="decimal" errorStyle="warning" operator="equal" allowBlank="0" showInputMessage="1" showErrorMessage="1" errorTitle="" error="{2}" promptTitle="" prompt="" sqref="A4:A4">
      <formula1>"='中華民國114年2月$0_3_0$2025'/2"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"='亞通客運$0_10_0$1500700001'"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"='指南客運$0_11_0$1500700002'"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"='統聯客運$0_12_0$1500700005'"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"='三重客運$0_13_0$1500700006'"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"='中壢客運$0_14_0$1500700007'"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"='桃園客運$0_15_0$1500700008'"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"='金台通運$0_16_0$1500700009'"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"='台灣真好$0_17_0$1500700010'"</formula1>
      <formula2>k-SmartTag-muti1</formula2>
    </dataValidation>
    <dataValidation type="decimal" errorStyle="warning" operator="equal" allowBlank="0" showInputMessage="1" showErrorMessage="1" errorTitle="" error="{2}" promptTitle="" prompt="" sqref="B1:B1">
      <formula1>"='桃園市$0_0_1$010000068000'"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B5:B5">
      <formula1>"='市區客運業者家數依客運業者別分$0_4_1$A252202a017'"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6:C6">
      <formula1>"='路線營運資料_核定路線數依客運業者別分$0_5_2$A252202a001'"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"='路線營運資料_核定路線數_幸福巴士依客運業者別分$0_5_3$A252202a021'"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"='路線營運資料_核定路線數_幸福小黃依客運業者別分$0_5_4$A252202a022'"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"='路線營運資料_營業里程依客運業者別分$0_5_5$A252202a002'"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"='路線營運資料_營業行車次數依客運業者別分$0_5_6$A252202a003'"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"='路線營運資料_營業行車次數_幸福巴士依客運業者別分$0_5_7$A252202a023'"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"='路線營運資料_營業行車次數_幸福小黃依客運業者別分$0_5_8$A252202a024'"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"='路線營運資料_營業行駛里程依客運業者別分$0_5_9$A252202a004'"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"='路線營運資料_客運人數依客運業者別分$0_5_10$A252202a005'"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"='路線營運資料_客運人數_幸福巴士依客運業者別分$0_5_11$A252202a025'"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"='路線營運資料_客運人數_幸福小黃依客運業者別分$0_5_12$A252202a026'"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"='路線營運資料_延人公里依客運業者別分$0_5_13$A252202a006'"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"='路線營運資料_客運收入依客運業者別分$0_5_14$A252202a007'"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"='市區汽車客運業營運概況_定線定班_營運資料_行動支付人數依客運業者別分$0_6_15$A252202a027'"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"='市區汽車客運業營運概況_定線定班_營運資料_行動支付收入依客運業者別分$0_6_16$A252202a028'"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"='定線定班_營運資料_電子票證人數依客運業者別分$0_6_17$A252202a008'"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"='定線定班_營運資料_電子票證收入依客運業者別分$0_6_18$A252202a009'"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"='市區汽車客運業營運概況_車輛情形_營業車輛數依客運業者別.車輛別分$0_5_19$A252202a010'"</formula1>
      <formula2>k-SmartTag-statCourseNo</formula2>
    </dataValidation>
    <dataValidation type="decimal" errorStyle="warning" operator="equal" allowBlank="0" showInputMessage="1" showErrorMessage="1" errorTitle="" error="{2}" promptTitle="" prompt="" sqref="U7:U7">
      <formula1>"='大客車$0_6_20$1500900001'"</formula1>
      <formula2>k-SmartTag-muti2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"='小客車$0_6_21$1500900003'"</formula1>
      <formula2>k-SmartTag-muti2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"='車輛情形_電動車輛數依客運業者別分$0_5_22$A252202a011'"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"='車輛情形_無障礙車輛數依客運業者別分$0_5_23$A252202a018'"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"='車輛情形_無障礙車輛數_低地板車輛數依客運業者別分$0_5_24$A252202a012'"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"='車輛情形_行車延日車數依客運業者別分$0_5_25$A252202a013'"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"='車輛情形_燃料消耗量_柴油依客運業者別分$0_6_26$A252202a014'"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"='車輛情形_燃料消耗量_汽油依客運業者別分$0_6_27$A252202a019'"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"='車輛情形_燃料消耗量_液化石油氣依客運業者別分$0_6_28$A252202a020'"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:AD6">
      <formula1>"='包車出租_客運人數依客運業者別分$0_5_29$A252202a015'"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"='包車出租_行駛延日車數依客運業者別分$0_5_30$A252202a016'"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