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<sst xmlns="http://schemas.openxmlformats.org/spreadsheetml/2006/main" count="30">
  <si>
    <t>公開類</t>
  </si>
  <si>
    <t>年報</t>
  </si>
  <si>
    <t>桃園大眾捷運列車駕駛員概況－按年資及性別分</t>
  </si>
  <si>
    <t xml:space="preserve">            年資
    性別</t>
  </si>
  <si>
    <t>總　計</t>
  </si>
  <si>
    <t>男　性</t>
  </si>
  <si>
    <t>女　性</t>
  </si>
  <si>
    <t>填表</t>
  </si>
  <si>
    <t>資料來源：依桃園大眾捷運股份有限公司資料編製。</t>
  </si>
  <si>
    <t>填表說明：1.本表應於編製期限內編製1份送交通部統計處，並經網際網路上傳至桃園市政府公務統計行政管理系統。
　　　　　2.平均年資為各駕駛員年資相加後之總和除以駕駛總人數。
　　　　　3.由大眾捷運法第4條規定之直轄市或縣市主管機關編報。
          4.機場捷運自106年3月2日通車營運。</t>
  </si>
  <si>
    <t>次年2月底前編報</t>
  </si>
  <si>
    <t>中華民國113年底</t>
  </si>
  <si>
    <t>總計</t>
  </si>
  <si>
    <t>未滿5年</t>
  </si>
  <si>
    <t>審核</t>
  </si>
  <si>
    <t>5年-未滿10年</t>
  </si>
  <si>
    <t>10年-未滿15年</t>
  </si>
  <si>
    <t>業務主管人員</t>
  </si>
  <si>
    <t>主辦統計人員</t>
  </si>
  <si>
    <t>15年-未滿20年</t>
  </si>
  <si>
    <t>20年-未滿25年</t>
  </si>
  <si>
    <t>機關首長</t>
  </si>
  <si>
    <t>編製機關</t>
  </si>
  <si>
    <t>表    號</t>
  </si>
  <si>
    <t>25年以上</t>
  </si>
  <si>
    <t>桃園市政府交通局</t>
  </si>
  <si>
    <t>20614-90-02-2</t>
  </si>
  <si>
    <t>單位：人</t>
  </si>
  <si>
    <t>平均年資
(年)</t>
  </si>
  <si>
    <t>中華民國114年2月5日編製</t>
  </si>
</sst>
</file>

<file path=xl/styles.xml><?xml version="1.0" encoding="utf-8"?>
<styleSheet xmlns="http://schemas.openxmlformats.org/spreadsheetml/2006/main">
  <numFmts count="2">
    <numFmt formatCode="_-* #,##0_-;\-* #,##0_-;_-* &quot;-&quot;??_-;_-@_-" numFmtId="197"/>
    <numFmt formatCode="##0.0" numFmtId="198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2" xfId="0" applyFont="true" applyBorder="true">
      <alignment vertical="center"/>
    </xf>
    <xf numFmtId="49" fontId="2" borderId="0" xfId="0" applyNumberFormat="true" applyFont="true">
      <alignment horizontal="center" vertical="center" wrapText="true"/>
    </xf>
    <xf numFmtId="0" fontId="1" borderId="3" xfId="0" applyFont="true" applyBorder="true">
      <alignment vertical="center" wrapText="true"/>
    </xf>
    <xf numFmtId="0" fontId="1" borderId="4" xfId="0" applyFont="true" applyBorder="true">
      <alignment vertical="center" wrapText="true"/>
    </xf>
    <xf numFmtId="0" fontId="1" borderId="5" xfId="0" applyFont="true" applyBorder="true">
      <alignment horizontal="left" vertical="center" wrapText="true"/>
    </xf>
    <xf numFmtId="0" fontId="1" borderId="6" xfId="0" applyFont="true" applyBorder="true">
      <alignment horizontal="left" vertical="center" wrapText="true"/>
    </xf>
    <xf numFmtId="0" fontId="1" borderId="7" xfId="0" applyFont="true" applyBorder="true">
      <alignment horizontal="left" vertical="center" wrapText="true"/>
    </xf>
    <xf numFmtId="0" fontId="1" borderId="0" xfId="0" applyFont="true">
      <alignment vertical="center"/>
    </xf>
    <xf numFmtId="0" fontId="1" borderId="0" xfId="0" applyFont="true">
      <alignment horizontal="left" vertical="center" wrapText="true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horizontal="center" vertical="center" wrapText="true"/>
    </xf>
    <xf numFmtId="0" fontId="1" borderId="1" xfId="0" applyFont="true" applyBorder="true">
      <alignment vertical="center" wrapText="true"/>
    </xf>
    <xf numFmtId="197" fontId="1" borderId="10" xfId="0" applyNumberFormat="true" applyFont="true" applyBorder="true">
      <alignment horizontal="right" vertical="center"/>
    </xf>
    <xf numFmtId="197" fontId="1" borderId="8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3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1" xfId="0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 wrapText="true"/>
    </xf>
    <xf numFmtId="0" fontId="1" borderId="11" xfId="0" applyFont="true" applyBorder="true">
      <alignment vertical="center" wrapText="true"/>
    </xf>
    <xf numFmtId="198" fontId="1" borderId="2" xfId="0" applyNumberFormat="true" applyFont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98" fontId="1" borderId="3" xfId="0" applyNumberFormat="true" applyFont="true" applyBorder="true">
      <alignment horizontal="right" vertical="center" wrapText="true"/>
    </xf>
    <xf numFmtId="0" fontId="1" borderId="0" xfId="0" applyFont="true">
      <alignment vertical="top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M9" sqref="M9:M9"/>
    </sheetView>
  </sheetViews>
  <sheetFormatPr customHeight="false" defaultColWidth="9.28125" defaultRowHeight="15"/>
  <cols>
    <col min="1" max="1" bestFit="false" customWidth="true" width="18.2109375" hidden="false" outlineLevel="0"/>
    <col min="2" max="8" bestFit="false" customWidth="true" width="21.2109375" hidden="false" outlineLevel="0"/>
    <col min="9" max="9" bestFit="false" customWidth="true" width="33.2109375" hidden="false" outlineLevel="0"/>
  </cols>
  <sheetData>
    <row r="1" ht="22" customHeight="true">
      <c r="A1" s="1" t="s">
        <v>0</v>
      </c>
      <c r="B1" s="11"/>
      <c r="C1" s="9"/>
      <c r="D1" s="9"/>
      <c r="E1" s="9"/>
      <c r="F1" s="22"/>
      <c r="G1" s="25"/>
      <c r="H1" s="1" t="s">
        <v>22</v>
      </c>
      <c r="I1" s="29" t="s">
        <v>25</v>
      </c>
      <c r="J1" s="1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2" customHeight="true">
      <c r="A2" s="1" t="s">
        <v>1</v>
      </c>
      <c r="B2" s="12" t="s">
        <v>10</v>
      </c>
      <c r="C2" s="18"/>
      <c r="D2" s="18"/>
      <c r="E2" s="18"/>
      <c r="F2" s="23"/>
      <c r="G2" s="26"/>
      <c r="H2" s="1" t="s">
        <v>23</v>
      </c>
      <c r="I2" s="30" t="s">
        <v>26</v>
      </c>
      <c r="J2" s="11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>
      <c r="A3" s="2"/>
      <c r="B3" s="2"/>
      <c r="C3" s="2"/>
      <c r="D3" s="2"/>
      <c r="E3" s="2"/>
      <c r="F3" s="2"/>
      <c r="G3" s="2"/>
      <c r="H3" s="27"/>
      <c r="I3" s="27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42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2" customHeight="true">
      <c r="A5" s="4"/>
      <c r="B5" s="13" t="s">
        <v>11</v>
      </c>
      <c r="C5" s="13"/>
      <c r="D5" s="13"/>
      <c r="E5" s="13"/>
      <c r="F5" s="13"/>
      <c r="G5" s="13"/>
      <c r="H5" s="13"/>
      <c r="I5" s="31" t="s">
        <v>27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91.65" customHeight="true">
      <c r="A6" s="5" t="s">
        <v>3</v>
      </c>
      <c r="B6" s="14" t="s">
        <v>12</v>
      </c>
      <c r="C6" s="14" t="s">
        <v>13</v>
      </c>
      <c r="D6" s="14" t="s">
        <v>15</v>
      </c>
      <c r="E6" s="14" t="s">
        <v>16</v>
      </c>
      <c r="F6" s="14" t="s">
        <v>19</v>
      </c>
      <c r="G6" s="14" t="s">
        <v>20</v>
      </c>
      <c r="H6" s="14" t="s">
        <v>24</v>
      </c>
      <c r="I6" s="32" t="s">
        <v>28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100.1" customHeight="true">
      <c r="A7" s="6" t="s">
        <v>4</v>
      </c>
      <c r="B7" s="15" t="n">
        <v>145</v>
      </c>
      <c r="C7" s="19" t="n">
        <v>49</v>
      </c>
      <c r="D7" s="19" t="n">
        <v>93</v>
      </c>
      <c r="E7" s="19" t="n">
        <v>3</v>
      </c>
      <c r="F7" s="19" t="n">
        <f>SUM(F8:F9)</f>
        <v>0</v>
      </c>
      <c r="G7" s="19" t="n">
        <f>SUM(G8:G9)</f>
        <v>0</v>
      </c>
      <c r="H7" s="19" t="n">
        <f>SUM(H8:H9)</f>
        <v>0</v>
      </c>
      <c r="I7" s="33" t="n">
        <v>5.3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100.1" customHeight="true">
      <c r="A8" s="7" t="s">
        <v>5</v>
      </c>
      <c r="B8" s="16" t="n">
        <v>105</v>
      </c>
      <c r="C8" s="20" t="n">
        <v>32</v>
      </c>
      <c r="D8" s="20" t="n">
        <v>70</v>
      </c>
      <c r="E8" s="20" t="n">
        <v>3</v>
      </c>
      <c r="F8" s="20" t="n">
        <v>0</v>
      </c>
      <c r="G8" s="20" t="n">
        <v>0</v>
      </c>
      <c r="H8" s="20" t="n">
        <v>0</v>
      </c>
      <c r="I8" s="34" t="n">
        <v>5.4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100.1" customHeight="true">
      <c r="A9" s="8" t="s">
        <v>6</v>
      </c>
      <c r="B9" s="17" t="n">
        <v>40</v>
      </c>
      <c r="C9" s="21" t="n">
        <v>17</v>
      </c>
      <c r="D9" s="21" t="n">
        <v>23</v>
      </c>
      <c r="E9" s="21" t="n">
        <v>0</v>
      </c>
      <c r="F9" s="21" t="n">
        <v>0</v>
      </c>
      <c r="G9" s="21" t="n">
        <v>0</v>
      </c>
      <c r="H9" s="21" t="n">
        <v>0</v>
      </c>
      <c r="I9" s="35" t="n">
        <v>4.9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3" customHeight="true">
      <c r="A10" s="2"/>
      <c r="B10" s="2"/>
      <c r="C10" s="2"/>
      <c r="D10" s="2"/>
      <c r="E10" s="2"/>
      <c r="F10" s="2"/>
      <c r="G10" s="2"/>
      <c r="H10" s="2"/>
      <c r="I10" s="2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19.55" customHeight="true">
      <c r="A11" s="9" t="s">
        <v>7</v>
      </c>
      <c r="B11" s="9"/>
      <c r="C11" s="9" t="s">
        <v>14</v>
      </c>
      <c r="D11" s="9"/>
      <c r="E11" s="9" t="s">
        <v>17</v>
      </c>
      <c r="F11" s="9"/>
      <c r="G11" s="9" t="s">
        <v>21</v>
      </c>
      <c r="H11" s="9"/>
      <c r="I11" s="22" t="s">
        <v>29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19.55" customHeight="true">
      <c r="A12" s="9"/>
      <c r="B12" s="9"/>
      <c r="C12" s="9"/>
      <c r="D12" s="9"/>
      <c r="E12" s="9" t="s">
        <v>18</v>
      </c>
      <c r="F12" s="9"/>
      <c r="G12" s="9"/>
      <c r="H12" s="2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19.55" customHeight="true">
      <c r="A13" s="9" t="s">
        <v>8</v>
      </c>
      <c r="B13" s="9"/>
      <c r="C13" s="9"/>
      <c r="D13" s="9"/>
      <c r="E13" s="9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74.35" customHeight="true">
      <c r="A14" s="10" t="s">
        <v>9</v>
      </c>
      <c r="B14" s="10"/>
      <c r="C14" s="10"/>
      <c r="D14" s="10"/>
      <c r="E14" s="10"/>
      <c r="F14" s="10"/>
      <c r="G14" s="10"/>
      <c r="H14" s="10"/>
      <c r="I14" s="10"/>
      <c r="J14" s="36"/>
      <c r="K14" s="36"/>
      <c r="L14" s="36"/>
      <c r="M14" s="36"/>
      <c r="N14" s="36"/>
      <c r="O14" s="36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4:I4"/>
    <mergeCell ref="B5:H5"/>
    <mergeCell ref="A14:I14"/>
    <mergeCell ref="A13:E13"/>
  </mergeCells>
  <dataValidations count="20">
    <dataValidation type="decimal" errorStyle="warning" operator="equal" allowBlank="0" showInputMessage="1" showErrorMessage="1" errorTitle="" error="{2}" promptTitle="" prompt="" sqref="A7:A7">
      <formula1>"='性別$0_6_0$AA001'"</formula1>
      <formula2>k-SmartTag-muti1</formula2>
    </dataValidation>
    <dataValidation type="decimal" errorStyle="warning" operator="equal" allowBlank="0" showInputMessage="1" showErrorMessage="1" errorTitle="" error="{2}" promptTitle="" prompt="" sqref="A8:A8">
      <formula1>"='男$0_7_0$AA00100001'"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"='女$0_8_0$AA00100002'"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B5:B5">
      <formula1>"='中華民國113年底$0_4_1$2024'"</formula1>
      <formula2>k-SmartTag-date</formula2>
    </dataValidation>
    <dataValidation type="decimal" errorStyle="warning" operator="equal" allowBlank="0" showInputMessage="1" showErrorMessage="1" errorTitle="" error="{2}" promptTitle="" prompt="" sqref="B6:B6">
      <formula1>"='大眾捷運列車駕駛員概況_按年資及性別分_人數依性別.年資別分$0_5_1$2061490a003'"</formula1>
      <formula2>k-SmartTag-statCourseNo</formula2>
    </dataValidation>
    <dataValidation type="decimal" errorStyle="warning" operator="equal" allowBlank="0" showInputMessage="1" showErrorMessage="1" errorTitle="" error="{2}" promptTitle="" prompt="" sqref="C6:C6">
      <formula1>"='未滿5年$0_5_2$1501600001'"</formula1>
      <formula2>k-SmartTag-muti2</formula2>
    </dataValidation>
    <dataValidation type="decimal" errorStyle="warning" operator="equal" allowBlank="0" showInputMessage="1" showErrorMessage="1" errorTitle="" error="" promptTitle="" prompt="" sqref="C8:H9 I7:I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6:D6">
      <formula1>"='_5年_未滿10年$0_5_3$1501600002'"</formula1>
      <formula2>k-SmartTag-muti2</formula2>
    </dataValidation>
    <dataValidation type="decimal" errorStyle="warning" operator="equal" allowBlank="0" showInputMessage="1" showErrorMessage="1" errorTitle="" error="" promptTitle="" prompt="" sqref="C8:H9 I7:I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"='_10年_未滿15年$0_5_4$1501600003'"</formula1>
      <formula2>k-SmartTag-muti2</formula2>
    </dataValidation>
    <dataValidation type="decimal" errorStyle="warning" operator="equal" allowBlank="0" showInputMessage="1" showErrorMessage="1" errorTitle="" error="" promptTitle="" prompt="" sqref="C8:H9 I7:I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"='_15年_未滿20年$0_5_5$1501600004'"</formula1>
      <formula2>k-SmartTag-muti2</formula2>
    </dataValidation>
    <dataValidation type="decimal" errorStyle="warning" operator="equal" allowBlank="0" showInputMessage="1" showErrorMessage="1" errorTitle="" error="" promptTitle="" prompt="" sqref="C8:H9 I7:I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"='_20年_未滿25年$0_5_6$1501600005'"</formula1>
      <formula2>k-SmartTag-muti2</formula2>
    </dataValidation>
    <dataValidation type="decimal" errorStyle="warning" operator="equal" allowBlank="0" showInputMessage="1" showErrorMessage="1" errorTitle="" error="" promptTitle="" prompt="" sqref="C8:H9 I7:I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"='_25年以上$0_5_7$1501600006'"</formula1>
      <formula2>k-SmartTag-muti2</formula2>
    </dataValidation>
    <dataValidation type="decimal" errorStyle="warning" operator="equal" allowBlank="0" showInputMessage="1" showErrorMessage="1" errorTitle="" error="" promptTitle="" prompt="" sqref="C8:H9 I7:I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:I1">
      <formula1>"='桃園市$0_0_8$010000068000'"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I6:I6">
      <formula1>"='大眾捷運列車駕駛員概況_按年資及性別分_平均年資依性別分$0_5_8$2061490a004'"</formula1>
      <formula2>k-SmartTag-statCourseNo</formula2>
    </dataValidation>
    <dataValidation type="decimal" errorStyle="warning" operator="equal" allowBlank="0" showInputMessage="1" showErrorMessage="1" errorTitle="" error="" promptTitle="" prompt="" sqref="C8:H9 I7:I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