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<sst xmlns="http://schemas.openxmlformats.org/spreadsheetml/2006/main" count="34">
  <si>
    <t>公開類</t>
  </si>
  <si>
    <t>年報</t>
  </si>
  <si>
    <t>桃園大眾捷運列車駕駛員概況－按年齡及性別分</t>
  </si>
  <si>
    <t xml:space="preserve">            年齡
    性別</t>
  </si>
  <si>
    <t>總　計</t>
  </si>
  <si>
    <t>男　性</t>
  </si>
  <si>
    <t>女　性</t>
  </si>
  <si>
    <t>填表</t>
  </si>
  <si>
    <t>資料來源：依桃園大眾捷運股份有限公司資料編製。</t>
  </si>
  <si>
    <t>填表說明：1.本表應於編製期限內編製1份送交通部統計處，並經網際網路上傳至桃園市政府公務統計行政管理系統。
　　　　　2.平均年齡為各駕駛員年齡相加後之總和除以駕駛總人數。
　　　　　3.由大眾捷運法第4條規定之直轄市或縣市主管機關編報。
          4.機場捷運自106年3月2日通車營運。</t>
  </si>
  <si>
    <t>次年2月底前編報</t>
  </si>
  <si>
    <t>中華民國113年底</t>
  </si>
  <si>
    <t>總計</t>
  </si>
  <si>
    <t>未滿
25歲</t>
  </si>
  <si>
    <t>審核</t>
  </si>
  <si>
    <t>25-未滿
30歲</t>
  </si>
  <si>
    <t>30-未滿
35歲</t>
  </si>
  <si>
    <t>35-未滿
40歲</t>
  </si>
  <si>
    <t>業務主管人員</t>
  </si>
  <si>
    <t>主辦統計人員</t>
  </si>
  <si>
    <t>40-未滿
45歲</t>
  </si>
  <si>
    <t>45-未滿
50歲</t>
  </si>
  <si>
    <t>50-未滿
55歲</t>
  </si>
  <si>
    <t>機關首長</t>
  </si>
  <si>
    <t>55-未滿
60歲</t>
  </si>
  <si>
    <t>編製機關</t>
  </si>
  <si>
    <t>表    號</t>
  </si>
  <si>
    <t>60-未滿
65歲</t>
  </si>
  <si>
    <t>中華民國  114年 2 月5 日編製</t>
  </si>
  <si>
    <t>桃園市政府交通局</t>
  </si>
  <si>
    <t>20614-90-01-2</t>
  </si>
  <si>
    <t>65歲
以上</t>
  </si>
  <si>
    <t>單位：人</t>
  </si>
  <si>
    <t>平均年齡
(歲)</t>
  </si>
</sst>
</file>

<file path=xl/styles.xml><?xml version="1.0" encoding="utf-8"?>
<styleSheet xmlns="http://schemas.openxmlformats.org/spreadsheetml/2006/main">
  <numFmts count="2">
    <numFmt formatCode="_-* #,##0_-;\-* #,##0_-;_-* &quot;-&quot;??_-;_-@_-" numFmtId="197"/>
    <numFmt formatCode="##0.0" numFmtId="198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1" borderId="2" xfId="0" applyFont="true" applyBorder="true">
      <alignment vertical="center"/>
    </xf>
    <xf numFmtId="49" fontId="2" borderId="0" xfId="0" applyNumberFormat="true" applyFont="true">
      <alignment horizontal="center" vertical="center" wrapText="true"/>
    </xf>
    <xf numFmtId="0" fontId="1" borderId="3" xfId="0" applyFont="true" applyBorder="true">
      <alignment vertical="center" wrapText="true"/>
    </xf>
    <xf numFmtId="0" fontId="1" borderId="4" xfId="0" applyFont="true" applyBorder="true">
      <alignment vertical="center" wrapText="true"/>
    </xf>
    <xf numFmtId="0" fontId="1" borderId="5" xfId="0" applyFont="true" applyBorder="true">
      <alignment vertical="center" wrapText="true"/>
    </xf>
    <xf numFmtId="0" fontId="1" borderId="6" xfId="0" applyFont="true" applyBorder="true">
      <alignment horizontal="left" vertical="center" wrapText="true"/>
    </xf>
    <xf numFmtId="0" fontId="1" borderId="7" xfId="0" applyFont="true" applyBorder="true">
      <alignment horizontal="left" vertical="center" wrapText="true"/>
    </xf>
    <xf numFmtId="0" fontId="1" borderId="0" xfId="0" applyFont="true">
      <alignment vertical="center"/>
    </xf>
    <xf numFmtId="0" fontId="1" borderId="0" xfId="0" applyFont="true">
      <alignment horizontal="left" vertical="top" wrapText="true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horizontal="center" vertical="center" wrapText="true"/>
    </xf>
    <xf numFmtId="0" fontId="1" borderId="1" xfId="0" applyFont="true" applyBorder="true">
      <alignment vertical="center" wrapText="true"/>
    </xf>
    <xf numFmtId="197" fontId="1" borderId="10" xfId="0" applyNumberFormat="true" applyFont="true" applyBorder="true">
      <alignment horizontal="right" vertical="center"/>
    </xf>
    <xf numFmtId="197" fontId="1" borderId="8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3" xfId="0" applyNumberFormat="true" applyFont="true" applyBorder="true">
      <alignment horizontal="right" vertical="center"/>
    </xf>
    <xf numFmtId="0" fontId="1" borderId="11" xfId="0" applyFont="true" applyBorder="true">
      <alignment vertical="center"/>
    </xf>
    <xf numFmtId="0" fontId="1" borderId="3" xfId="0" applyFont="true" applyBorder="true">
      <alignment vertical="center"/>
    </xf>
    <xf numFmtId="0" fontId="1" borderId="0" xfId="0" applyFont="true">
      <alignment horizontal="center" vertical="center"/>
    </xf>
    <xf numFmtId="0" fontId="1" borderId="6" xfId="0" applyFont="true" applyBorder="true">
      <alignment horizontal="right" vertical="center"/>
    </xf>
    <xf numFmtId="0" fontId="1" borderId="7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1" xfId="0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right" vertical="center" wrapText="true"/>
    </xf>
    <xf numFmtId="0" fontId="1" borderId="12" xfId="0" applyFont="true" applyBorder="true">
      <alignment vertical="center" wrapText="true"/>
    </xf>
    <xf numFmtId="198" fontId="1" borderId="2" xfId="0" applyNumberFormat="true" applyFont="true" applyBorder="true">
      <alignment horizontal="right" vertical="center" wrapText="true"/>
    </xf>
    <xf numFmtId="198" fontId="1" borderId="0" xfId="0" applyNumberFormat="true" applyFont="true">
      <alignment horizontal="right" vertical="center" wrapText="true"/>
    </xf>
    <xf numFmtId="198" fontId="1" borderId="3" xfId="0" applyNumberFormat="true" applyFont="true" applyBorder="true">
      <alignment horizontal="right" vertical="center" wrapText="true"/>
    </xf>
    <xf numFmtId="0" fontId="1" borderId="0" xfId="0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7" sqref="B7:B7"/>
    </sheetView>
  </sheetViews>
  <sheetFormatPr customHeight="false" defaultColWidth="9.28125" defaultRowHeight="15"/>
  <cols>
    <col min="1" max="1" bestFit="false" customWidth="true" width="18.2109375" hidden="false" outlineLevel="0"/>
    <col min="2" max="10" bestFit="false" customWidth="true" width="13.2109375" hidden="false" outlineLevel="0"/>
    <col min="11" max="11" bestFit="false" customWidth="true" width="14.2109375" hidden="false" outlineLevel="0"/>
    <col min="12" max="12" bestFit="false" customWidth="true" width="13.2109375" hidden="false" outlineLevel="0"/>
    <col min="13" max="13" bestFit="false" customWidth="true" width="14.2109375" hidden="false" outlineLevel="0"/>
  </cols>
  <sheetData>
    <row r="1" ht="22" customHeight="true">
      <c r="A1" s="1" t="s">
        <v>0</v>
      </c>
      <c r="B1" s="11"/>
      <c r="C1" s="9"/>
      <c r="D1" s="9"/>
      <c r="E1" s="9"/>
      <c r="F1" s="9"/>
      <c r="G1" s="9"/>
      <c r="H1" s="9"/>
      <c r="I1" s="9"/>
      <c r="J1" s="24"/>
      <c r="K1" s="1" t="s">
        <v>25</v>
      </c>
      <c r="L1" s="27" t="s">
        <v>29</v>
      </c>
      <c r="M1" s="27"/>
      <c r="N1" s="11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2" customHeight="true">
      <c r="A2" s="1" t="s">
        <v>1</v>
      </c>
      <c r="B2" s="12" t="s">
        <v>10</v>
      </c>
      <c r="C2" s="12"/>
      <c r="D2" s="21"/>
      <c r="E2" s="22"/>
      <c r="F2" s="22"/>
      <c r="G2" s="22"/>
      <c r="H2" s="22"/>
      <c r="I2" s="22"/>
      <c r="J2" s="25"/>
      <c r="K2" s="1" t="s">
        <v>26</v>
      </c>
      <c r="L2" s="28" t="s">
        <v>30</v>
      </c>
      <c r="M2" s="28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9"/>
      <c r="M3" s="2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40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22" customHeight="true">
      <c r="A5" s="4"/>
      <c r="B5" s="13" t="s">
        <v>11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31" t="s">
        <v>32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91.65" customHeight="true">
      <c r="A6" s="5" t="s">
        <v>3</v>
      </c>
      <c r="B6" s="14" t="s">
        <v>12</v>
      </c>
      <c r="C6" s="14" t="s">
        <v>13</v>
      </c>
      <c r="D6" s="14" t="s">
        <v>15</v>
      </c>
      <c r="E6" s="14" t="s">
        <v>16</v>
      </c>
      <c r="F6" s="14" t="s">
        <v>17</v>
      </c>
      <c r="G6" s="14" t="s">
        <v>20</v>
      </c>
      <c r="H6" s="14" t="s">
        <v>21</v>
      </c>
      <c r="I6" s="14" t="s">
        <v>22</v>
      </c>
      <c r="J6" s="14" t="s">
        <v>24</v>
      </c>
      <c r="K6" s="14" t="s">
        <v>27</v>
      </c>
      <c r="L6" s="14" t="s">
        <v>31</v>
      </c>
      <c r="M6" s="32" t="s">
        <v>33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100.1" customHeight="true">
      <c r="A7" s="6" t="s">
        <v>4</v>
      </c>
      <c r="B7" s="15" t="n">
        <v>145</v>
      </c>
      <c r="C7" s="18" t="n">
        <v>4</v>
      </c>
      <c r="D7" s="18" t="n">
        <v>21</v>
      </c>
      <c r="E7" s="18" t="n">
        <v>42</v>
      </c>
      <c r="F7" s="18" t="n">
        <v>33</v>
      </c>
      <c r="G7" s="18" t="n">
        <v>30</v>
      </c>
      <c r="H7" s="18" t="n">
        <v>10</v>
      </c>
      <c r="I7" s="18" t="n">
        <v>4</v>
      </c>
      <c r="J7" s="18" t="n">
        <v>1</v>
      </c>
      <c r="K7" s="18" t="n">
        <f>SUM(K8:K9)</f>
        <v>0</v>
      </c>
      <c r="L7" s="18" t="n">
        <f>SUM(L8:L9)</f>
        <v>0</v>
      </c>
      <c r="M7" s="33" t="n">
        <v>35.9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100.1" customHeight="true">
      <c r="A8" s="7" t="s">
        <v>5</v>
      </c>
      <c r="B8" s="16" t="n">
        <v>105</v>
      </c>
      <c r="C8" s="19" t="n">
        <v>3</v>
      </c>
      <c r="D8" s="19" t="n">
        <v>17</v>
      </c>
      <c r="E8" s="19" t="n">
        <v>24</v>
      </c>
      <c r="F8" s="19" t="n">
        <v>23</v>
      </c>
      <c r="G8" s="19" t="n">
        <v>23</v>
      </c>
      <c r="H8" s="19" t="n">
        <v>10</v>
      </c>
      <c r="I8" s="19" t="n">
        <v>4</v>
      </c>
      <c r="J8" s="19" t="n">
        <v>1</v>
      </c>
      <c r="K8" s="19" t="n">
        <v>0</v>
      </c>
      <c r="L8" s="19" t="n">
        <v>0</v>
      </c>
      <c r="M8" s="34" t="n">
        <v>36.6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100.1" customHeight="true">
      <c r="A9" s="8" t="s">
        <v>6</v>
      </c>
      <c r="B9" s="17" t="n">
        <v>40</v>
      </c>
      <c r="C9" s="20" t="n">
        <v>1</v>
      </c>
      <c r="D9" s="20" t="n">
        <v>4</v>
      </c>
      <c r="E9" s="20" t="n">
        <v>18</v>
      </c>
      <c r="F9" s="20" t="n">
        <v>10</v>
      </c>
      <c r="G9" s="20" t="n">
        <v>7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35" t="n">
        <v>34.2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3.75" customHeight="true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1.05" customHeight="true">
      <c r="A11" s="9" t="s">
        <v>7</v>
      </c>
      <c r="B11" s="9"/>
      <c r="C11" s="9" t="s">
        <v>14</v>
      </c>
      <c r="D11" s="9"/>
      <c r="E11" s="9"/>
      <c r="F11" s="9" t="s">
        <v>18</v>
      </c>
      <c r="G11" s="9"/>
      <c r="H11" s="9"/>
      <c r="I11" s="9" t="s">
        <v>23</v>
      </c>
      <c r="J11" s="9"/>
      <c r="K11" s="26" t="s">
        <v>28</v>
      </c>
      <c r="L11" s="26"/>
      <c r="M11" s="26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1.05" customHeight="true">
      <c r="A12" s="9"/>
      <c r="B12" s="9"/>
      <c r="C12" s="9"/>
      <c r="D12" s="9"/>
      <c r="E12" s="9"/>
      <c r="F12" s="9" t="s">
        <v>19</v>
      </c>
      <c r="G12" s="9"/>
      <c r="H12" s="9"/>
      <c r="I12" s="9"/>
      <c r="J12" s="9"/>
      <c r="K12" s="9"/>
      <c r="L12" s="30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1.05" customHeight="true">
      <c r="A13" s="9" t="s">
        <v>8</v>
      </c>
      <c r="B13" s="9"/>
      <c r="C13" s="9"/>
      <c r="D13" s="9"/>
      <c r="E13" s="9"/>
      <c r="F13" s="9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69.1" customHeight="true">
      <c r="A14" s="10" t="s">
        <v>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36"/>
      <c r="O14" s="36"/>
      <c r="P14" s="36"/>
      <c r="Q14" s="36"/>
      <c r="R14" s="36"/>
      <c r="S14" s="36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14:M14"/>
    <mergeCell ref="L1:M1"/>
    <mergeCell ref="L2:M2"/>
    <mergeCell ref="A4:M4"/>
    <mergeCell ref="B5:L5"/>
    <mergeCell ref="K11:M11"/>
    <mergeCell ref="B2:C2"/>
    <mergeCell ref="A13:F13"/>
  </mergeCells>
  <dataValidations count="28">
    <dataValidation type="decimal" errorStyle="warning" operator="equal" allowBlank="0" showInputMessage="1" showErrorMessage="1" errorTitle="" error="{2}" promptTitle="" prompt="" sqref="A7:A7">
      <formula1>"='性別$0_6_0$AA001'"</formula1>
      <formula2>k-SmartTag-muti1</formula2>
    </dataValidation>
    <dataValidation type="decimal" errorStyle="warning" operator="equal" allowBlank="0" showInputMessage="1" showErrorMessage="1" errorTitle="" error="{2}" promptTitle="" prompt="" sqref="A8:A8">
      <formula1>"='男$0_7_0$AA00100001'"</formula1>
      <formula2>k-SmartTag-muti1</formula2>
    </dataValidation>
    <dataValidation type="decimal" errorStyle="warning" operator="equal" allowBlank="0" showInputMessage="1" showErrorMessage="1" errorTitle="" error="{2}" promptTitle="" prompt="" sqref="A9:A9">
      <formula1>"='女$0_8_0$AA00100002'"</formula1>
      <formula2>k-SmartTag-muti1</formula2>
    </dataValidation>
    <dataValidation type="decimal" errorStyle="warning" operator="equal" allowBlank="0" showInputMessage="1" showErrorMessage="1" errorTitle="" error="{2}" promptTitle="" prompt="" sqref="B5:B5">
      <formula1>"='中華民國113年底$0_4_1$2024'"</formula1>
      <formula2>k-SmartTag-date</formula2>
    </dataValidation>
    <dataValidation type="decimal" errorStyle="warning" operator="equal" allowBlank="0" showInputMessage="1" showErrorMessage="1" errorTitle="" error="{2}" promptTitle="" prompt="" sqref="B6:B6">
      <formula1>"='大眾捷運列車駕駛員概況_按年齡及性別分_人數依性別.年齡別分$0_5_1$2061490a001'"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C6:C6">
      <formula1>"='未滿25歲$0_5_2$1501500001'"</formula1>
      <formula2>k-SmartTag-muti2</formula2>
    </dataValidation>
    <dataValidation type="decimal" errorStyle="warning" operator="equal" allowBlank="0" showInputMessage="1" showErrorMessage="1" errorTitle="" error="" promptTitle="" prompt="" sqref="C8:L9 M7:M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6:D6">
      <formula1>"='_25_未滿30歲$0_5_3$1501500002'"</formula1>
      <formula2>k-SmartTag-muti2</formula2>
    </dataValidation>
    <dataValidation type="decimal" errorStyle="warning" operator="equal" allowBlank="0" showInputMessage="1" showErrorMessage="1" errorTitle="" error="" promptTitle="" prompt="" sqref="C8:L9 M7:M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"='_30_未滿35歲$0_5_4$1501500003'"</formula1>
      <formula2>k-SmartTag-muti2</formula2>
    </dataValidation>
    <dataValidation type="decimal" errorStyle="warning" operator="equal" allowBlank="0" showInputMessage="1" showErrorMessage="1" errorTitle="" error="" promptTitle="" prompt="" sqref="C8:L9 M7:M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"='_35_未滿40歲$0_5_5$1501500004'"</formula1>
      <formula2>k-SmartTag-muti2</formula2>
    </dataValidation>
    <dataValidation type="decimal" errorStyle="warning" operator="equal" allowBlank="0" showInputMessage="1" showErrorMessage="1" errorTitle="" error="" promptTitle="" prompt="" sqref="C8:L9 M7:M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"='_40_未滿45歲$0_5_6$1501500005'"</formula1>
      <formula2>k-SmartTag-muti2</formula2>
    </dataValidation>
    <dataValidation type="decimal" errorStyle="warning" operator="equal" allowBlank="0" showInputMessage="1" showErrorMessage="1" errorTitle="" error="" promptTitle="" prompt="" sqref="C8:L9 M7:M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"='_45_未滿50歲$0_5_7$1501500006'"</formula1>
      <formula2>k-SmartTag-muti2</formula2>
    </dataValidation>
    <dataValidation type="decimal" errorStyle="warning" operator="equal" allowBlank="0" showInputMessage="1" showErrorMessage="1" errorTitle="" error="" promptTitle="" prompt="" sqref="C8:L9 M7:M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"='_50_未滿55歲$0_5_8$1501500007'"</formula1>
      <formula2>k-SmartTag-muti2</formula2>
    </dataValidation>
    <dataValidation type="decimal" errorStyle="warning" operator="equal" allowBlank="0" showInputMessage="1" showErrorMessage="1" errorTitle="" error="" promptTitle="" prompt="" sqref="C8:L9 M7:M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"='_55_未滿60歲$0_5_9$1501500008'"</formula1>
      <formula2>k-SmartTag-muti2</formula2>
    </dataValidation>
    <dataValidation type="decimal" errorStyle="warning" operator="equal" allowBlank="0" showInputMessage="1" showErrorMessage="1" errorTitle="" error="" promptTitle="" prompt="" sqref="C8:L9 M7:M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"='_60_未滿65歲$0_5_10$1501500009'"</formula1>
      <formula2>k-SmartTag-muti2</formula2>
    </dataValidation>
    <dataValidation type="decimal" errorStyle="warning" operator="equal" allowBlank="0" showInputMessage="1" showErrorMessage="1" errorTitle="" error="" promptTitle="" prompt="" sqref="C8:L9 M7:M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:L1">
      <formula1>"='桃園市$0_0_11$010000068000'"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L6:L6">
      <formula1>"='_65歲以上$0_5_11$1501500010'"</formula1>
      <formula2>k-SmartTag-muti2</formula2>
    </dataValidation>
    <dataValidation type="decimal" errorStyle="warning" operator="equal" allowBlank="0" showInputMessage="1" showErrorMessage="1" errorTitle="" error="" promptTitle="" prompt="" sqref="C8:L9 M7:M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"='大眾捷運列車駕駛員概況_按年齡及性別分_平均年齡依性別分$0_5_12$2061490a002'"</formula1>
      <formula2>k-SmartTag-statCourseNo</formula2>
    </dataValidation>
    <dataValidation type="decimal" errorStyle="warning" operator="equal" allowBlank="0" showInputMessage="1" showErrorMessage="1" errorTitle="" error="" promptTitle="" prompt="" sqref="C8:L9 M7:M9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