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程式" state="visible" r:id="rId1"/>
  </sheets>
</workbook>
</file>

<file path=xl/sharedStrings.xml><?xml version="1.0" encoding="utf-8"?>
<sst xmlns="http://schemas.openxmlformats.org/spreadsheetml/2006/main" count="43">
  <si>
    <t>公開類</t>
  </si>
  <si>
    <t>年  報</t>
  </si>
  <si>
    <t>桃園市市區汽車客運駕駛員概況－按年齡及性別分</t>
  </si>
  <si>
    <t xml:space="preserve">              年齡
性別</t>
  </si>
  <si>
    <t>總　計</t>
  </si>
  <si>
    <t>男　性</t>
  </si>
  <si>
    <t>女　性</t>
  </si>
  <si>
    <t>桃園客運</t>
  </si>
  <si>
    <t>中壢客運</t>
  </si>
  <si>
    <t>統聯客運</t>
  </si>
  <si>
    <t>指南客運</t>
  </si>
  <si>
    <t>亞通客運</t>
  </si>
  <si>
    <t>三重客運</t>
  </si>
  <si>
    <t>金台通運</t>
  </si>
  <si>
    <t>女  性</t>
  </si>
  <si>
    <t xml:space="preserve">  台灣真好</t>
  </si>
  <si>
    <t>填表</t>
  </si>
  <si>
    <t>資料來源：由本局公共運輸科根據各市區汽車客運業者提供資料編報。</t>
  </si>
  <si>
    <t>填表說明：1.本表應於編製期限內編製1份送交通部統計處，並經網際網路上傳至桃園市政府公務統計行政管理系統。
　　　　　2.平均年齡為各駕駛員年齡相加後之總和除以駕駛總人數。</t>
  </si>
  <si>
    <t>次年2月底前編報</t>
  </si>
  <si>
    <t>中華民國113年底</t>
  </si>
  <si>
    <t>總計</t>
  </si>
  <si>
    <t>未滿
25歲</t>
  </si>
  <si>
    <t>審核</t>
  </si>
  <si>
    <t>25-未滿
30歲</t>
  </si>
  <si>
    <t>30-未滿
35歲</t>
  </si>
  <si>
    <t>35-未滿
40歲</t>
  </si>
  <si>
    <t>業務主管人員</t>
  </si>
  <si>
    <t>主辦統計人員</t>
  </si>
  <si>
    <t>40-未滿
45歲</t>
  </si>
  <si>
    <t>45-未滿
50歲</t>
  </si>
  <si>
    <t>50-未滿
55歲</t>
  </si>
  <si>
    <t>機關首長</t>
  </si>
  <si>
    <t>55-未滿
60歲</t>
  </si>
  <si>
    <t>60-未滿
65歲</t>
  </si>
  <si>
    <t>編製機關</t>
  </si>
  <si>
    <t>表    號</t>
  </si>
  <si>
    <t>65歲
以上</t>
  </si>
  <si>
    <t>中華民國 114  年2  月26  日編製</t>
  </si>
  <si>
    <t>桃園市政府交通局</t>
  </si>
  <si>
    <t>20623-90-01-2</t>
  </si>
  <si>
    <t>單位：人</t>
  </si>
  <si>
    <t>平均年齡
(歲)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</si>
</sst>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_-* #,##0.0_-;\-* #,##0.0_-;_-* &quot;-&quot;?_-;_-@_-" numFmtId="198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BFBFBF"/>
      </right>
      <top style="thin">
        <color rgb="FF000000"/>
      </top>
      <bottom style="none"/>
    </border>
    <border>
      <left style="none"/>
      <right style="thin">
        <color rgb="FFBFBFBF"/>
      </right>
      <top style="none"/>
      <bottom style="none"/>
    </border>
    <border>
      <left style="none"/>
      <right style="thin">
        <color rgb="FFBFBFBF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BFBFBF"/>
      </left>
      <right style="thin">
        <color rgb="FFBFBFBF"/>
      </right>
      <top style="thin">
        <color rgb="FF000000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none"/>
      <right style="none"/>
      <top style="thin">
        <color rgb="FFBFBFBF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BFBFBF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3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3" xfId="0" applyFont="true" applyBorder="true">
      <alignment vertical="center"/>
    </xf>
    <xf numFmtId="49" fontId="2" borderId="0" xfId="0" applyNumberFormat="true" applyFont="true">
      <alignment horizontal="center" vertical="center" wrapText="true"/>
    </xf>
    <xf numFmtId="0" fontId="1" borderId="4" xfId="0" applyFont="true" applyBorder="true">
      <alignment vertical="center" wrapText="true"/>
    </xf>
    <xf numFmtId="0" fontId="3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1" borderId="7" xfId="0" applyFont="true" applyBorder="true">
      <alignment horizontal="center" vertical="center" wrapText="true"/>
    </xf>
    <xf numFmtId="0" fontId="4" borderId="7" xfId="0" applyFont="true" applyBorder="true">
      <alignment horizontal="left" vertical="center" wrapText="true"/>
    </xf>
    <xf numFmtId="0" fontId="1" borderId="8" xfId="0" applyFont="true" applyBorder="true">
      <alignment horizontal="center" vertical="center" wrapText="true"/>
    </xf>
    <xf numFmtId="0" fontId="1" borderId="0" xfId="0" applyFont="true">
      <alignment vertical="center"/>
    </xf>
    <xf numFmtId="0" fontId="1" borderId="0" xfId="0" applyFont="true">
      <alignment horizontal="left" vertical="center" wrapText="true"/>
    </xf>
    <xf numFmtId="0" fontId="5" borderId="0" xfId="0" applyFont="true"/>
    <xf numFmtId="0" fontId="1" borderId="9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4" xfId="0" applyFont="true" applyBorder="true">
      <alignment horizontal="center" vertical="center"/>
    </xf>
    <xf numFmtId="0" fontId="3" borderId="1" xfId="0" applyFont="true" applyBorder="true">
      <alignment horizontal="center" vertical="center" wrapText="true"/>
    </xf>
    <xf numFmtId="197" fontId="1" borderId="10" xfId="0" applyNumberFormat="true" applyFont="true" applyBorder="true">
      <alignment horizontal="center" vertical="center"/>
    </xf>
    <xf numFmtId="197" fontId="1" borderId="11" xfId="0" applyNumberFormat="true" applyFont="true" applyBorder="true">
      <alignment horizontal="center" vertical="center"/>
    </xf>
    <xf numFmtId="0" fontId="1" borderId="12" xfId="0" applyFont="true" applyBorder="true">
      <alignment vertical="center"/>
    </xf>
    <xf numFmtId="0" fontId="1" borderId="0" xfId="0" applyFont="true">
      <alignment horizontal="center" vertical="center"/>
    </xf>
    <xf numFmtId="197" fontId="1" fillId="2" borderId="11" xfId="0" applyNumberFormat="true" applyFont="true" applyFill="true" applyBorder="true">
      <alignment horizontal="center" vertical="center"/>
    </xf>
    <xf numFmtId="0" fontId="1" borderId="13" xfId="0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3" borderId="1" xfId="0" applyFont="true" applyBorder="true">
      <alignment horizontal="center" vertical="center"/>
    </xf>
    <xf numFmtId="0" fontId="1" borderId="3" xfId="0" applyFont="true" applyBorder="true">
      <alignment horizontal="left" vertical="center"/>
    </xf>
    <xf numFmtId="0" fontId="1" borderId="12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4" xfId="0" applyFont="true" applyBorder="true">
      <alignment horizontal="right" vertical="center"/>
    </xf>
    <xf numFmtId="0" fontId="3" borderId="2" xfId="0" applyFont="true" applyBorder="true">
      <alignment horizontal="center" vertical="center" wrapText="true"/>
    </xf>
    <xf numFmtId="198" fontId="4" borderId="10" xfId="0" applyNumberFormat="true" applyFont="true" applyBorder="true">
      <alignment horizontal="center" vertical="center"/>
    </xf>
    <xf numFmtId="198" fontId="4" borderId="11" xfId="0" applyNumberFormat="true" applyFont="true" applyBorder="true">
      <alignment horizontal="center" vertical="center"/>
    </xf>
    <xf numFmtId="198" fontId="4" fillId="2" borderId="11" xfId="0" applyNumberFormat="true" applyFont="true" applyFill="true" applyBorder="true">
      <alignment horizontal="center" vertical="center"/>
    </xf>
    <xf numFmtId="0" fontId="1" borderId="9" xfId="0" applyFont="true" applyBorder="true">
      <alignment vertical="center"/>
    </xf>
    <xf numFmtId="0" fontId="1" borderId="14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H10" sqref="H10:H10"/>
    </sheetView>
  </sheetViews>
  <sheetFormatPr customHeight="false" defaultColWidth="9.28125" defaultRowHeight="15"/>
  <cols>
    <col min="1" max="1" bestFit="false" customWidth="true" width="25.2109375" hidden="false" outlineLevel="0"/>
    <col min="2" max="13" bestFit="false" customWidth="true" width="20.2109375" hidden="false" outlineLevel="0"/>
  </cols>
  <sheetData>
    <row r="1" ht="21.95" customHeight="true">
      <c r="A1" s="1" t="s">
        <v>0</v>
      </c>
      <c r="B1" s="14"/>
      <c r="C1" s="21"/>
      <c r="D1" s="21"/>
      <c r="E1" s="21"/>
      <c r="F1" s="21"/>
      <c r="G1" s="21"/>
      <c r="H1" s="21"/>
      <c r="I1" s="21"/>
      <c r="J1" s="21"/>
      <c r="K1" s="21"/>
      <c r="L1" s="24" t="s">
        <v>35</v>
      </c>
      <c r="M1" s="16" t="s">
        <v>39</v>
      </c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21.95" customHeight="true">
      <c r="A2" s="2" t="s">
        <v>1</v>
      </c>
      <c r="B2" s="15" t="s">
        <v>19</v>
      </c>
      <c r="C2" s="16"/>
      <c r="D2" s="16"/>
      <c r="E2" s="16"/>
      <c r="F2" s="16"/>
      <c r="G2" s="16"/>
      <c r="H2" s="16"/>
      <c r="I2" s="16"/>
      <c r="J2" s="16"/>
      <c r="K2" s="23"/>
      <c r="L2" s="25" t="s">
        <v>36</v>
      </c>
      <c r="M2" s="28" t="s">
        <v>40</v>
      </c>
      <c r="N2" s="34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16.5" customHeight="tru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26"/>
      <c r="M3" s="2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35.1" customHeight="true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21" customHeight="true">
      <c r="A5" s="5"/>
      <c r="B5" s="16" t="s">
        <v>20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29" t="s">
        <v>41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76.5" customHeight="true">
      <c r="A6" s="6" t="s">
        <v>3</v>
      </c>
      <c r="B6" s="17" t="s">
        <v>21</v>
      </c>
      <c r="C6" s="17" t="s">
        <v>22</v>
      </c>
      <c r="D6" s="17" t="s">
        <v>24</v>
      </c>
      <c r="E6" s="17" t="s">
        <v>25</v>
      </c>
      <c r="F6" s="17" t="s">
        <v>26</v>
      </c>
      <c r="G6" s="17" t="s">
        <v>29</v>
      </c>
      <c r="H6" s="17" t="s">
        <v>30</v>
      </c>
      <c r="I6" s="17" t="s">
        <v>31</v>
      </c>
      <c r="J6" s="17" t="s">
        <v>33</v>
      </c>
      <c r="K6" s="17" t="s">
        <v>34</v>
      </c>
      <c r="L6" s="17" t="s">
        <v>37</v>
      </c>
      <c r="M6" s="30" t="s">
        <v>42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24.75" customHeight="true">
      <c r="A7" s="7" t="s">
        <v>4</v>
      </c>
      <c r="B7" s="18" t="n">
        <f>SUM(C7:L7)</f>
        <v>822</v>
      </c>
      <c r="C7" s="18" t="n">
        <f>SUM(C8:C9)</f>
        <v>9</v>
      </c>
      <c r="D7" s="18" t="n">
        <f>SUM(D8:D9)</f>
        <v>35</v>
      </c>
      <c r="E7" s="18" t="n">
        <f>SUM(E8:E9)</f>
        <v>44</v>
      </c>
      <c r="F7" s="18" t="n">
        <f>SUM(F8:F9)</f>
        <v>54</v>
      </c>
      <c r="G7" s="18" t="n">
        <f>SUM(G8:G9)</f>
        <v>99</v>
      </c>
      <c r="H7" s="18" t="n">
        <f>SUM(H8:H9)</f>
        <v>137</v>
      </c>
      <c r="I7" s="18" t="n">
        <f>SUM(I8:I9)</f>
        <v>173</v>
      </c>
      <c r="J7" s="18" t="n">
        <f>SUM(J8:J9)</f>
        <v>164</v>
      </c>
      <c r="K7" s="18" t="n">
        <f>SUM(K8:K9)</f>
        <v>92</v>
      </c>
      <c r="L7" s="18" t="n">
        <f>SUM(L8:L9)</f>
        <v>15</v>
      </c>
      <c r="M7" s="31" t="n">
        <f>ROUND((B10*M10+B13*M13+B16*M16+B19*M19+B22*M22+B25*M25+B28*M28+B31*M31)/B7, 1)</f>
        <v>49.3</v>
      </c>
      <c r="N7" s="35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24.75" customHeight="true">
      <c r="A8" s="8" t="s">
        <v>5</v>
      </c>
      <c r="B8" s="19" t="n">
        <f>SUM(C8:L8)</f>
        <v>786</v>
      </c>
      <c r="C8" s="19" t="n">
        <f>SUM(C11, C14, C17, C20, C23, C26, C29, C32)</f>
        <v>7</v>
      </c>
      <c r="D8" s="19" t="n">
        <f>SUM(D11, D14, D17, D20, D23, D26, D29, D32)</f>
        <v>34</v>
      </c>
      <c r="E8" s="19" t="n">
        <f>SUM(E11, E14, E17, E20, E23, E26, E29, E32)</f>
        <v>40</v>
      </c>
      <c r="F8" s="19" t="n">
        <f>SUM(F11, F14, F17, F20, F23, F26, F29, F32)</f>
        <v>52</v>
      </c>
      <c r="G8" s="19" t="n">
        <f>SUM(G11, G14, G17, G20, G23, G26, G29, G32)</f>
        <v>89</v>
      </c>
      <c r="H8" s="19" t="n">
        <f>SUM(H11, H14, H17, H20, H23, H26, H29, H32)</f>
        <v>134</v>
      </c>
      <c r="I8" s="19" t="n">
        <f>SUM(I11, I14, I17, I20, I23, I26, I29, I32)</f>
        <v>163</v>
      </c>
      <c r="J8" s="19" t="n">
        <f>SUM(J11, J14, J17, J20, J23, J26, J29, J32)</f>
        <v>162</v>
      </c>
      <c r="K8" s="19" t="n">
        <f>SUM(K11, K14, K17, K20, K23, K26, K29, K32)</f>
        <v>90</v>
      </c>
      <c r="L8" s="19" t="n">
        <f>SUM(L11, L14, L17, L20, L23, L26, L29, L32)</f>
        <v>15</v>
      </c>
      <c r="M8" s="32" t="n">
        <f>ROUND((B11*M11+B14*M14+B17*M17+B20*M20+B23*M23+B26*M26+B29*M29+B32*M32)/B8, 1)</f>
        <v>49.6</v>
      </c>
      <c r="N8" s="35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4.75" customHeight="true">
      <c r="A9" s="8" t="s">
        <v>6</v>
      </c>
      <c r="B9" s="19" t="n">
        <f>SUM(C9:L9)</f>
        <v>36</v>
      </c>
      <c r="C9" s="19" t="n">
        <f>SUM(C12, C15, C18, C21, C24, C27, C30, C33)</f>
        <v>2</v>
      </c>
      <c r="D9" s="19" t="n">
        <f>SUM(D12, D15, D18, D21, D24, D27, D30, D33)</f>
        <v>1</v>
      </c>
      <c r="E9" s="19" t="n">
        <f>SUM(E12, E15, E18, E21, E24, E27, E30, E33)</f>
        <v>4</v>
      </c>
      <c r="F9" s="19" t="n">
        <f>SUM(F12, F15, F18, F21, F24, F27, F30, F33)</f>
        <v>2</v>
      </c>
      <c r="G9" s="19" t="n">
        <f>SUM(G12, G15, G18, G21, G24, G27, G30, G33)</f>
        <v>10</v>
      </c>
      <c r="H9" s="19" t="n">
        <f>SUM(H12, H15, H18, H21, H24, H27, H30, H33)</f>
        <v>3</v>
      </c>
      <c r="I9" s="19" t="n">
        <f>SUM(I12, I15, I18, I21, I24, I27, I30, I33)</f>
        <v>10</v>
      </c>
      <c r="J9" s="19" t="n">
        <f>SUM(J12, J15, J18, J21, J24, J27, J30, J33)</f>
        <v>2</v>
      </c>
      <c r="K9" s="19" t="n">
        <f>SUM(K12, K15, K18, K21, K24, K27, K30, K33)</f>
        <v>2</v>
      </c>
      <c r="L9" s="19" t="n">
        <f>SUM(L12, L15, L18, L21, L24, L27, L30, L33)</f>
        <v>0</v>
      </c>
      <c r="M9" s="32" t="n">
        <f>ROUND((B12*M12+B15*M15+B18*M18+B21*M21+B24*M24+B27*M27+B30*M30+B33*M33)/B9, 1)</f>
        <v>44.1</v>
      </c>
      <c r="N9" s="35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4.75" customHeight="true">
      <c r="A10" s="9" t="s">
        <v>7</v>
      </c>
      <c r="B10" s="19" t="n">
        <f>SUM(C10:L10)</f>
        <v>493</v>
      </c>
      <c r="C10" s="19" t="n">
        <f>SUM(C11:C12)</f>
        <v>4</v>
      </c>
      <c r="D10" s="19" t="n">
        <f>SUM(D11:D12)</f>
        <v>17</v>
      </c>
      <c r="E10" s="19" t="n">
        <f>SUM(E11:E12)</f>
        <v>17</v>
      </c>
      <c r="F10" s="19" t="n">
        <f>SUM(F11:F12)</f>
        <v>28</v>
      </c>
      <c r="G10" s="19" t="n">
        <f>SUM(G11:G12)</f>
        <v>65</v>
      </c>
      <c r="H10" s="19" t="n">
        <f>SUM(H11:H12)</f>
        <v>78</v>
      </c>
      <c r="I10" s="19" t="n">
        <f>SUM(I11:I12)</f>
        <v>117</v>
      </c>
      <c r="J10" s="19" t="n">
        <f>SUM(J11:J12)</f>
        <v>99</v>
      </c>
      <c r="K10" s="19" t="n">
        <f>SUM(K11:K12)</f>
        <v>64</v>
      </c>
      <c r="L10" s="19" t="n">
        <f>SUM(L11:L12)</f>
        <v>4</v>
      </c>
      <c r="M10" s="33" t="n">
        <v>50.2</v>
      </c>
      <c r="N10" s="35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4.75" customHeight="true">
      <c r="A11" s="8" t="s">
        <v>5</v>
      </c>
      <c r="B11" s="19" t="n">
        <f>SUM(C11:L11)</f>
        <v>473</v>
      </c>
      <c r="C11" s="22" t="n">
        <v>3</v>
      </c>
      <c r="D11" s="22" t="n">
        <v>17</v>
      </c>
      <c r="E11" s="22" t="n">
        <v>15</v>
      </c>
      <c r="F11" s="22" t="n">
        <v>26</v>
      </c>
      <c r="G11" s="22" t="n">
        <v>61</v>
      </c>
      <c r="H11" s="22" t="n">
        <v>76</v>
      </c>
      <c r="I11" s="22" t="n">
        <v>111</v>
      </c>
      <c r="J11" s="22" t="n">
        <v>97</v>
      </c>
      <c r="K11" s="22" t="n">
        <v>63</v>
      </c>
      <c r="L11" s="22" t="n">
        <v>4</v>
      </c>
      <c r="M11" s="33" t="n">
        <v>50.41</v>
      </c>
      <c r="N11" s="35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24.75" customHeight="true">
      <c r="A12" s="8" t="s">
        <v>6</v>
      </c>
      <c r="B12" s="19" t="n">
        <f>SUM(C12:L12)</f>
        <v>20</v>
      </c>
      <c r="C12" s="22" t="n">
        <v>1</v>
      </c>
      <c r="D12" s="22" t="n">
        <v>0</v>
      </c>
      <c r="E12" s="22" t="n">
        <v>2</v>
      </c>
      <c r="F12" s="22" t="n">
        <v>2</v>
      </c>
      <c r="G12" s="22" t="n">
        <v>4</v>
      </c>
      <c r="H12" s="22" t="n">
        <v>2</v>
      </c>
      <c r="I12" s="22" t="n">
        <v>6</v>
      </c>
      <c r="J12" s="22" t="n">
        <v>2</v>
      </c>
      <c r="K12" s="22" t="n">
        <v>1</v>
      </c>
      <c r="L12" s="22" t="n">
        <v>0</v>
      </c>
      <c r="M12" s="33" t="n">
        <v>45.37</v>
      </c>
      <c r="N12" s="35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24.75" customHeight="true">
      <c r="A13" s="9" t="s">
        <v>8</v>
      </c>
      <c r="B13" s="19" t="n">
        <f>SUM(B14:B15)</f>
        <v>51</v>
      </c>
      <c r="C13" s="19" t="n">
        <f>SUM(C14:C15)</f>
        <v>0</v>
      </c>
      <c r="D13" s="19" t="n">
        <f>SUM(D14:D15)</f>
        <v>1</v>
      </c>
      <c r="E13" s="19" t="n">
        <f>SUM(E14:E15)</f>
        <v>1</v>
      </c>
      <c r="F13" s="19" t="n">
        <f>SUM(F14:F15)</f>
        <v>5</v>
      </c>
      <c r="G13" s="19" t="n">
        <f>SUM(G14:G15)</f>
        <v>2</v>
      </c>
      <c r="H13" s="19" t="n">
        <f>SUM(H14:H15)</f>
        <v>3</v>
      </c>
      <c r="I13" s="19" t="n">
        <f>SUM(I14:I15)</f>
        <v>12</v>
      </c>
      <c r="J13" s="19" t="n">
        <f>SUM(J14:J15)</f>
        <v>17</v>
      </c>
      <c r="K13" s="19" t="n">
        <f>SUM(K14:K15)</f>
        <v>8</v>
      </c>
      <c r="L13" s="19" t="n">
        <f>SUM(L14:L15)</f>
        <v>2</v>
      </c>
      <c r="M13" s="33" t="n">
        <v>53.1</v>
      </c>
      <c r="N13" s="35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24.75" customHeight="true">
      <c r="A14" s="8" t="s">
        <v>5</v>
      </c>
      <c r="B14" s="19" t="n">
        <f>SUM(C14:L14)</f>
        <v>49</v>
      </c>
      <c r="C14" s="19" t="n">
        <v>0</v>
      </c>
      <c r="D14" s="22" t="n">
        <v>1</v>
      </c>
      <c r="E14" s="22" t="n">
        <v>1</v>
      </c>
      <c r="F14" s="22" t="n">
        <v>5</v>
      </c>
      <c r="G14" s="22" t="n">
        <v>2</v>
      </c>
      <c r="H14" s="22" t="n">
        <v>3</v>
      </c>
      <c r="I14" s="22" t="n">
        <v>10</v>
      </c>
      <c r="J14" s="22" t="n">
        <v>17</v>
      </c>
      <c r="K14" s="22" t="n">
        <v>8</v>
      </c>
      <c r="L14" s="22" t="n">
        <v>2</v>
      </c>
      <c r="M14" s="33" t="n">
        <v>53.1</v>
      </c>
      <c r="N14" s="35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24.75" customHeight="true">
      <c r="A15" s="8" t="s">
        <v>6</v>
      </c>
      <c r="B15" s="19" t="n">
        <f>SUM(C15:L15)</f>
        <v>2</v>
      </c>
      <c r="C15" s="19" t="n">
        <v>0</v>
      </c>
      <c r="D15" s="19" t="n">
        <v>0</v>
      </c>
      <c r="E15" s="19" t="n">
        <v>0</v>
      </c>
      <c r="F15" s="19" t="n">
        <v>0</v>
      </c>
      <c r="G15" s="19" t="n">
        <v>0</v>
      </c>
      <c r="H15" s="19" t="n">
        <v>0</v>
      </c>
      <c r="I15" s="19" t="n">
        <v>2</v>
      </c>
      <c r="J15" s="19" t="n">
        <v>0</v>
      </c>
      <c r="K15" s="19" t="n">
        <v>0</v>
      </c>
      <c r="L15" s="19" t="n">
        <v>0</v>
      </c>
      <c r="M15" s="33" t="n">
        <v>52</v>
      </c>
      <c r="N15" s="35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24.75" customHeight="true">
      <c r="A16" s="9" t="s">
        <v>9</v>
      </c>
      <c r="B16" s="19" t="n">
        <f>SUM(B17:B18)</f>
        <v>115</v>
      </c>
      <c r="C16" s="19" t="n">
        <f>SUM(C17:C18)</f>
        <v>3</v>
      </c>
      <c r="D16" s="19" t="n">
        <f>SUM(D17:D18)</f>
        <v>8</v>
      </c>
      <c r="E16" s="19" t="n">
        <f>SUM(E17:E18)</f>
        <v>13</v>
      </c>
      <c r="F16" s="19" t="n">
        <f>SUM(F17:F18)</f>
        <v>10</v>
      </c>
      <c r="G16" s="19" t="n">
        <f>SUM(G17:G18)</f>
        <v>13</v>
      </c>
      <c r="H16" s="19" t="n">
        <f>SUM(H17:H18)</f>
        <v>23</v>
      </c>
      <c r="I16" s="19" t="n">
        <f>SUM(I17:I18)</f>
        <v>20</v>
      </c>
      <c r="J16" s="19" t="n">
        <f>SUM(J17:J18)</f>
        <v>17</v>
      </c>
      <c r="K16" s="19" t="n">
        <f>SUM(K17:K18)</f>
        <v>6</v>
      </c>
      <c r="L16" s="19" t="n">
        <f>SUM(L17:L18)</f>
        <v>2</v>
      </c>
      <c r="M16" s="33" t="n">
        <v>45.27</v>
      </c>
      <c r="N16" s="35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4.75" customHeight="true">
      <c r="A17" s="8" t="s">
        <v>5</v>
      </c>
      <c r="B17" s="19" t="n">
        <f>SUM(C17:L17)</f>
        <v>107</v>
      </c>
      <c r="C17" s="22" t="n">
        <v>2</v>
      </c>
      <c r="D17" s="22" t="n">
        <v>8</v>
      </c>
      <c r="E17" s="22" t="n">
        <v>11</v>
      </c>
      <c r="F17" s="22" t="n">
        <v>10</v>
      </c>
      <c r="G17" s="22" t="n">
        <v>10</v>
      </c>
      <c r="H17" s="22" t="n">
        <v>23</v>
      </c>
      <c r="I17" s="22" t="n">
        <v>18</v>
      </c>
      <c r="J17" s="22" t="n">
        <v>17</v>
      </c>
      <c r="K17" s="22" t="n">
        <v>6</v>
      </c>
      <c r="L17" s="22" t="n">
        <v>2</v>
      </c>
      <c r="M17" s="33" t="n">
        <v>45.68</v>
      </c>
      <c r="N17" s="35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24.75" customHeight="true">
      <c r="A18" s="8" t="s">
        <v>6</v>
      </c>
      <c r="B18" s="19" t="n">
        <f>SUM(C18:L18)</f>
        <v>8</v>
      </c>
      <c r="C18" s="22" t="n">
        <v>1</v>
      </c>
      <c r="D18" s="22" t="n">
        <v>0</v>
      </c>
      <c r="E18" s="22" t="n">
        <v>2</v>
      </c>
      <c r="F18" s="22" t="n">
        <v>0</v>
      </c>
      <c r="G18" s="22" t="n">
        <v>3</v>
      </c>
      <c r="H18" s="22" t="n">
        <v>0</v>
      </c>
      <c r="I18" s="22" t="n">
        <v>2</v>
      </c>
      <c r="J18" s="22" t="n">
        <v>0</v>
      </c>
      <c r="K18" s="22" t="n">
        <v>0</v>
      </c>
      <c r="L18" s="22" t="n">
        <v>0</v>
      </c>
      <c r="M18" s="33" t="n">
        <v>39.875</v>
      </c>
      <c r="N18" s="35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4.75" customHeight="true">
      <c r="A19" s="9" t="s">
        <v>10</v>
      </c>
      <c r="B19" s="19" t="n">
        <f>SUM(B20:B21)</f>
        <v>18</v>
      </c>
      <c r="C19" s="19" t="n">
        <f>SUM(C20:C21)</f>
        <v>0</v>
      </c>
      <c r="D19" s="19" t="n">
        <f>SUM(D20:D21)</f>
        <v>1</v>
      </c>
      <c r="E19" s="19" t="n">
        <f>SUM(E20:E21)</f>
        <v>1</v>
      </c>
      <c r="F19" s="19" t="n">
        <f>SUM(F20:F21)</f>
        <v>1</v>
      </c>
      <c r="G19" s="19" t="n">
        <f>SUM(G20:G21)</f>
        <v>3</v>
      </c>
      <c r="H19" s="19" t="n">
        <f>SUM(H20:H21)</f>
        <v>6</v>
      </c>
      <c r="I19" s="19" t="n">
        <f>SUM(I20:I21)</f>
        <v>2</v>
      </c>
      <c r="J19" s="19" t="n">
        <f>SUM(J20:J21)</f>
        <v>3</v>
      </c>
      <c r="K19" s="19" t="n">
        <f>SUM(K20:K21)</f>
        <v>1</v>
      </c>
      <c r="L19" s="19" t="n">
        <f>SUM(L20:L21)</f>
        <v>0</v>
      </c>
      <c r="M19" s="33" t="n">
        <v>47.2</v>
      </c>
      <c r="N19" s="35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4.75" customHeight="true">
      <c r="A20" s="8" t="s">
        <v>5</v>
      </c>
      <c r="B20" s="19" t="n">
        <f>SUM(C20:L20)</f>
        <v>18</v>
      </c>
      <c r="C20" s="22" t="n">
        <v>0</v>
      </c>
      <c r="D20" s="22" t="n">
        <v>1</v>
      </c>
      <c r="E20" s="22" t="n">
        <v>1</v>
      </c>
      <c r="F20" s="22" t="n">
        <v>1</v>
      </c>
      <c r="G20" s="22" t="n">
        <v>3</v>
      </c>
      <c r="H20" s="22" t="n">
        <v>6</v>
      </c>
      <c r="I20" s="22" t="n">
        <v>2</v>
      </c>
      <c r="J20" s="22" t="n">
        <v>3</v>
      </c>
      <c r="K20" s="22" t="n">
        <v>1</v>
      </c>
      <c r="L20" s="22" t="n">
        <v>0</v>
      </c>
      <c r="M20" s="33" t="n">
        <v>47.2</v>
      </c>
      <c r="N20" s="35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24.75" customHeight="true">
      <c r="A21" s="8" t="s">
        <v>6</v>
      </c>
      <c r="B21" s="19" t="n">
        <f>SUM(C21:L21)</f>
        <v>0</v>
      </c>
      <c r="C21" s="22" t="n">
        <v>0</v>
      </c>
      <c r="D21" s="22" t="n">
        <v>0</v>
      </c>
      <c r="E21" s="22" t="n">
        <v>0</v>
      </c>
      <c r="F21" s="22" t="n">
        <v>0</v>
      </c>
      <c r="G21" s="22" t="n">
        <v>0</v>
      </c>
      <c r="H21" s="22" t="n">
        <v>0</v>
      </c>
      <c r="I21" s="22" t="n">
        <v>0</v>
      </c>
      <c r="J21" s="22" t="n">
        <v>0</v>
      </c>
      <c r="K21" s="22" t="n">
        <v>0</v>
      </c>
      <c r="L21" s="22" t="n">
        <v>0</v>
      </c>
      <c r="M21" s="33" t="n">
        <v>0</v>
      </c>
      <c r="N21" s="35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24.75" customHeight="true">
      <c r="A22" s="9" t="s">
        <v>11</v>
      </c>
      <c r="B22" s="19" t="n">
        <f>SUM(B23:B24)</f>
        <v>105</v>
      </c>
      <c r="C22" s="19" t="n">
        <f>SUM(C23:C24)</f>
        <v>2</v>
      </c>
      <c r="D22" s="19" t="n">
        <f>SUM(D23:D24)</f>
        <v>8</v>
      </c>
      <c r="E22" s="19" t="n">
        <f>SUM(E23:E24)</f>
        <v>10</v>
      </c>
      <c r="F22" s="19" t="n">
        <f>SUM(F23:F24)</f>
        <v>7</v>
      </c>
      <c r="G22" s="19" t="n">
        <f>SUM(G23:G24)</f>
        <v>9</v>
      </c>
      <c r="H22" s="19" t="n">
        <f>SUM(H23:H24)</f>
        <v>21</v>
      </c>
      <c r="I22" s="19" t="n">
        <f>SUM(I23:I24)</f>
        <v>18</v>
      </c>
      <c r="J22" s="19" t="n">
        <f>SUM(J23:J24)</f>
        <v>19</v>
      </c>
      <c r="K22" s="19" t="n">
        <f>SUM(K23:K24)</f>
        <v>8</v>
      </c>
      <c r="L22" s="19" t="n">
        <f>SUM(L23:L24)</f>
        <v>3</v>
      </c>
      <c r="M22" s="32" t="n">
        <v>46.83</v>
      </c>
      <c r="N22" s="35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24.75" customHeight="true">
      <c r="A23" s="8" t="s">
        <v>5</v>
      </c>
      <c r="B23" s="19" t="n">
        <f>SUM(C23:L23)</f>
        <v>104</v>
      </c>
      <c r="C23" s="19" t="n">
        <v>2</v>
      </c>
      <c r="D23" s="19" t="n">
        <v>7</v>
      </c>
      <c r="E23" s="19" t="n">
        <v>10</v>
      </c>
      <c r="F23" s="19" t="n">
        <v>7</v>
      </c>
      <c r="G23" s="19" t="n">
        <v>9</v>
      </c>
      <c r="H23" s="19" t="n">
        <v>21</v>
      </c>
      <c r="I23" s="19" t="n">
        <v>18</v>
      </c>
      <c r="J23" s="19" t="n">
        <v>19</v>
      </c>
      <c r="K23" s="19" t="n">
        <v>8</v>
      </c>
      <c r="L23" s="19" t="n">
        <v>3</v>
      </c>
      <c r="M23" s="32" t="n">
        <v>47</v>
      </c>
      <c r="N23" s="35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24.75" customHeight="true">
      <c r="A24" s="8" t="s">
        <v>6</v>
      </c>
      <c r="B24" s="19" t="n">
        <f>SUM(C24:L24)</f>
        <v>1</v>
      </c>
      <c r="C24" s="19" t="n">
        <v>0</v>
      </c>
      <c r="D24" s="19" t="n">
        <v>1</v>
      </c>
      <c r="E24" s="19" t="n">
        <v>0</v>
      </c>
      <c r="F24" s="19" t="n">
        <v>0</v>
      </c>
      <c r="G24" s="19" t="n">
        <v>0</v>
      </c>
      <c r="H24" s="19" t="n">
        <v>0</v>
      </c>
      <c r="I24" s="19" t="n">
        <v>0</v>
      </c>
      <c r="J24" s="19" t="n">
        <v>0</v>
      </c>
      <c r="K24" s="19" t="n">
        <v>0</v>
      </c>
      <c r="L24" s="19" t="n">
        <v>0</v>
      </c>
      <c r="M24" s="32" t="n">
        <v>29</v>
      </c>
      <c r="N24" s="35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24.75" customHeight="true">
      <c r="A25" s="9" t="s">
        <v>12</v>
      </c>
      <c r="B25" s="19" t="n">
        <f>SUM(B26:B27)</f>
        <v>14</v>
      </c>
      <c r="C25" s="19" t="n">
        <f>SUM(C26:C27)</f>
        <v>0</v>
      </c>
      <c r="D25" s="19" t="n">
        <f>SUM(D26:D27)</f>
        <v>0</v>
      </c>
      <c r="E25" s="19" t="n">
        <f>SUM(E26:E27)</f>
        <v>0</v>
      </c>
      <c r="F25" s="19" t="n">
        <f>SUM(F26:F27)</f>
        <v>0</v>
      </c>
      <c r="G25" s="19" t="n">
        <f>SUM(G26:G27)</f>
        <v>3</v>
      </c>
      <c r="H25" s="19" t="n">
        <f>SUM(H26:H27)</f>
        <v>1</v>
      </c>
      <c r="I25" s="19" t="n">
        <f>SUM(I26:I27)</f>
        <v>2</v>
      </c>
      <c r="J25" s="19" t="n">
        <f>SUM(J26:J27)</f>
        <v>3</v>
      </c>
      <c r="K25" s="19" t="n">
        <f>SUM(K26:K27)</f>
        <v>3</v>
      </c>
      <c r="L25" s="19" t="n">
        <f>SUM(L26:L27)</f>
        <v>2</v>
      </c>
      <c r="M25" s="32" t="n">
        <v>54.8</v>
      </c>
      <c r="N25" s="35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24.75" customHeight="true">
      <c r="A26" s="8" t="s">
        <v>5</v>
      </c>
      <c r="B26" s="19" t="n">
        <f>SUM(C26:L26)</f>
        <v>12</v>
      </c>
      <c r="C26" s="22" t="n">
        <v>0</v>
      </c>
      <c r="D26" s="22" t="n">
        <v>0</v>
      </c>
      <c r="E26" s="22" t="n">
        <v>0</v>
      </c>
      <c r="F26" s="22" t="n">
        <v>0</v>
      </c>
      <c r="G26" s="22" t="n">
        <v>2</v>
      </c>
      <c r="H26" s="22" t="n">
        <v>1</v>
      </c>
      <c r="I26" s="22" t="n">
        <v>2</v>
      </c>
      <c r="J26" s="22" t="n">
        <v>3</v>
      </c>
      <c r="K26" s="22" t="n">
        <v>2</v>
      </c>
      <c r="L26" s="22" t="n">
        <v>2</v>
      </c>
      <c r="M26" s="32" t="n">
        <v>55.5</v>
      </c>
      <c r="N26" s="35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24.75" customHeight="true">
      <c r="A27" s="8" t="s">
        <v>6</v>
      </c>
      <c r="B27" s="19" t="n">
        <f>SUM(C27:L27)</f>
        <v>2</v>
      </c>
      <c r="C27" s="22" t="n">
        <v>0</v>
      </c>
      <c r="D27" s="22" t="n">
        <v>0</v>
      </c>
      <c r="E27" s="22" t="n">
        <v>0</v>
      </c>
      <c r="F27" s="22" t="n">
        <v>0</v>
      </c>
      <c r="G27" s="22" t="n">
        <v>1</v>
      </c>
      <c r="H27" s="22" t="n">
        <v>0</v>
      </c>
      <c r="I27" s="22" t="n">
        <v>0</v>
      </c>
      <c r="J27" s="22" t="n">
        <v>0</v>
      </c>
      <c r="K27" s="22" t="n">
        <v>1</v>
      </c>
      <c r="L27" s="22" t="n">
        <v>0</v>
      </c>
      <c r="M27" s="32" t="n">
        <v>50.9</v>
      </c>
      <c r="N27" s="35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24.75" customHeight="true">
      <c r="A28" s="9" t="s">
        <v>13</v>
      </c>
      <c r="B28" s="19" t="n">
        <f>SUM(C28:L28)</f>
        <v>11</v>
      </c>
      <c r="C28" s="19" t="n">
        <f>SUM(C29:C30)</f>
        <v>0</v>
      </c>
      <c r="D28" s="19" t="n">
        <f>SUM(D29:D30)</f>
        <v>0</v>
      </c>
      <c r="E28" s="19" t="n">
        <f>SUM(E29:E30)</f>
        <v>0</v>
      </c>
      <c r="F28" s="19" t="n">
        <f>SUM(F29:F30)</f>
        <v>0</v>
      </c>
      <c r="G28" s="19" t="n">
        <f>SUM(G29:G30)</f>
        <v>0</v>
      </c>
      <c r="H28" s="19" t="n">
        <f>SUM(H29:H30)</f>
        <v>2</v>
      </c>
      <c r="I28" s="19" t="n">
        <f>SUM(I29:I30)</f>
        <v>1</v>
      </c>
      <c r="J28" s="19" t="n">
        <f>SUM(J29:J30)</f>
        <v>5</v>
      </c>
      <c r="K28" s="19" t="n">
        <f>SUM(K29:K30)</f>
        <v>1</v>
      </c>
      <c r="L28" s="19" t="n">
        <f>SUM(L29:L30)</f>
        <v>2</v>
      </c>
      <c r="M28" s="33" t="n">
        <v>56.5</v>
      </c>
      <c r="N28" s="35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24.75" customHeight="true">
      <c r="A29" s="8" t="s">
        <v>5</v>
      </c>
      <c r="B29" s="19" t="n">
        <f>SUM(C29:L29)</f>
        <v>11</v>
      </c>
      <c r="C29" s="19" t="n">
        <v>0</v>
      </c>
      <c r="D29" s="19" t="n">
        <v>0</v>
      </c>
      <c r="E29" s="19" t="n">
        <v>0</v>
      </c>
      <c r="F29" s="19" t="n">
        <v>0</v>
      </c>
      <c r="G29" s="19" t="n">
        <v>0</v>
      </c>
      <c r="H29" s="22" t="n">
        <v>2</v>
      </c>
      <c r="I29" s="22" t="n">
        <v>1</v>
      </c>
      <c r="J29" s="22" t="n">
        <v>5</v>
      </c>
      <c r="K29" s="22" t="n">
        <v>1</v>
      </c>
      <c r="L29" s="22" t="n">
        <v>2</v>
      </c>
      <c r="M29" s="33" t="n">
        <v>56.5</v>
      </c>
      <c r="N29" s="35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24.75" customHeight="true">
      <c r="A30" s="8" t="s">
        <v>14</v>
      </c>
      <c r="B30" s="19" t="n">
        <f>SUM(C30:L30)</f>
        <v>0</v>
      </c>
      <c r="C30" s="19" t="n">
        <v>0</v>
      </c>
      <c r="D30" s="19" t="n">
        <v>0</v>
      </c>
      <c r="E30" s="19" t="n">
        <v>0</v>
      </c>
      <c r="F30" s="19" t="n">
        <v>0</v>
      </c>
      <c r="G30" s="19" t="n">
        <v>0</v>
      </c>
      <c r="H30" s="19" t="n">
        <v>0</v>
      </c>
      <c r="I30" s="19" t="n">
        <v>0</v>
      </c>
      <c r="J30" s="19" t="n">
        <v>0</v>
      </c>
      <c r="K30" s="19" t="n">
        <v>0</v>
      </c>
      <c r="L30" s="19" t="n">
        <v>0</v>
      </c>
      <c r="M30" s="32" t="n">
        <v>0</v>
      </c>
      <c r="N30" s="35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8.75" customHeight="true">
      <c r="A31" s="9" t="s">
        <v>15</v>
      </c>
      <c r="B31" s="19" t="n">
        <f>SUM(C31:L31)</f>
        <v>15</v>
      </c>
      <c r="C31" s="19" t="n">
        <f>SUM(C32:C33)</f>
        <v>0</v>
      </c>
      <c r="D31" s="19" t="n">
        <f>SUM(D32:D33)</f>
        <v>0</v>
      </c>
      <c r="E31" s="19" t="n">
        <f>SUM(E32:E33)</f>
        <v>2</v>
      </c>
      <c r="F31" s="19" t="n">
        <f>SUM(F32:F33)</f>
        <v>3</v>
      </c>
      <c r="G31" s="19" t="n">
        <f>SUM(G32:G33)</f>
        <v>4</v>
      </c>
      <c r="H31" s="19" t="n">
        <f>SUM(H32:H33)</f>
        <v>3</v>
      </c>
      <c r="I31" s="19" t="n">
        <f>SUM(I32:I33)</f>
        <v>1</v>
      </c>
      <c r="J31" s="19" t="n">
        <f>SUM(J32:J33)</f>
        <v>1</v>
      </c>
      <c r="K31" s="19" t="n">
        <f>SUM(K32:K33)</f>
        <v>1</v>
      </c>
      <c r="L31" s="19" t="n">
        <f>SUM(L32:L33)</f>
        <v>0</v>
      </c>
      <c r="M31" s="32" t="n">
        <v>48.4</v>
      </c>
      <c r="N31" s="35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24.95" customHeight="true">
      <c r="A32" s="8" t="s">
        <v>5</v>
      </c>
      <c r="B32" s="19" t="n">
        <f>SUM(C32:L32)</f>
        <v>12</v>
      </c>
      <c r="C32" s="19" t="n">
        <v>0</v>
      </c>
      <c r="D32" s="19" t="n">
        <v>0</v>
      </c>
      <c r="E32" s="22" t="n">
        <v>2</v>
      </c>
      <c r="F32" s="22" t="n">
        <v>3</v>
      </c>
      <c r="G32" s="22" t="n">
        <v>2</v>
      </c>
      <c r="H32" s="22" t="n">
        <v>2</v>
      </c>
      <c r="I32" s="22" t="n">
        <v>1</v>
      </c>
      <c r="J32" s="22" t="n">
        <v>1</v>
      </c>
      <c r="K32" s="22" t="n">
        <v>1</v>
      </c>
      <c r="L32" s="19" t="n">
        <v>0</v>
      </c>
      <c r="M32" s="32" t="n">
        <v>50</v>
      </c>
      <c r="N32" s="35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26.25" customHeight="true">
      <c r="A33" s="10" t="s">
        <v>14</v>
      </c>
      <c r="B33" s="19" t="n">
        <f>SUM(C33:L33)</f>
        <v>3</v>
      </c>
      <c r="C33" s="19" t="n">
        <v>0</v>
      </c>
      <c r="D33" s="19" t="n">
        <v>0</v>
      </c>
      <c r="E33" s="19" t="n">
        <v>0</v>
      </c>
      <c r="F33" s="19" t="n">
        <v>0</v>
      </c>
      <c r="G33" s="22" t="n">
        <v>2</v>
      </c>
      <c r="H33" s="22" t="n">
        <v>1</v>
      </c>
      <c r="I33" s="19" t="n">
        <v>0</v>
      </c>
      <c r="J33" s="19" t="n">
        <v>0</v>
      </c>
      <c r="K33" s="19" t="n">
        <v>0</v>
      </c>
      <c r="L33" s="19" t="n">
        <v>0</v>
      </c>
      <c r="M33" s="32" t="n">
        <v>42</v>
      </c>
      <c r="N33" s="35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20.45" customHeight="true">
      <c r="A34" s="3" t="s">
        <v>16</v>
      </c>
      <c r="B34" s="20"/>
      <c r="C34" s="20" t="s">
        <v>23</v>
      </c>
      <c r="D34" s="20"/>
      <c r="E34" s="20"/>
      <c r="F34" s="20" t="s">
        <v>27</v>
      </c>
      <c r="G34" s="20"/>
      <c r="H34" s="20"/>
      <c r="I34" s="20" t="s">
        <v>32</v>
      </c>
      <c r="J34" s="20"/>
      <c r="K34" s="20"/>
      <c r="L34" s="27" t="s">
        <v>38</v>
      </c>
      <c r="M34" s="27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20.45" customHeight="true">
      <c r="A35" s="11"/>
      <c r="B35" s="11"/>
      <c r="C35" s="11"/>
      <c r="D35" s="11"/>
      <c r="E35" s="11"/>
      <c r="F35" s="11" t="s">
        <v>28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20.45" customHeight="true">
      <c r="A36" s="11" t="s">
        <v>17</v>
      </c>
      <c r="B36" s="11"/>
      <c r="C36" s="11"/>
      <c r="D36" s="11"/>
      <c r="E36" s="1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20.45" customHeight="true">
      <c r="A37" s="12" t="s">
        <v>18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6.5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6.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6.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6.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6.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6.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16.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16.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16.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6.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6.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16.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6.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6.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6.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6.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6.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6.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6.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6.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6.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6.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6.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6.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6.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6.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6.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6.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6.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6.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6.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6.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6.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6.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6.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6.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6.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6.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6.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6.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6.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6.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6.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6.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6.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6.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6.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6.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6.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6.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6.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6.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6.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6.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6.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6.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6.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6.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6.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6.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6.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6.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6.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6.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6.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6.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6.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6.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6.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6.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6.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6.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6.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6.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6.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6.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6.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6.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6.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6.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6.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6.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6.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6.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6.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6.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6.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6.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6.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6.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6.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6.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6.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6.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6.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6.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6.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6.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6.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6.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6.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6.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6.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6.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6.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6.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6.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6.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6.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6.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6.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6.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6.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6.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6.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6.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6.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6.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6.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6.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6.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6.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6.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6.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6.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6.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6.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6.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6.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6.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6.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6.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6.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6.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6.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6.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6.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6.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6.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6.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6.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6.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6.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6.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6.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6.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6.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6.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6.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6.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6.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6.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6.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6.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6.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6.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6.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</sheetData>
  <mergeCells>
    <mergeCell ref="A4:M4"/>
    <mergeCell ref="B5:L5"/>
    <mergeCell ref="L34:M34"/>
    <mergeCell ref="A36:E36"/>
    <mergeCell ref="A37:W38"/>
  </mergeCells>
  <dataValidations count="131">
    <dataValidation type="decimal" errorStyle="warning" operator="equal" allowBlank="0" showInputMessage="1" showErrorMessage="1" errorTitle="" error="{2}" promptTitle="" prompt="" sqref="A7:A7">
      <formula1>"='性別$0_6_0$AA001'"</formula1>
      <formula2>k-SmartTag-muti1</formula2>
    </dataValidation>
    <dataValidation type="decimal" errorStyle="warning" operator="equal" allowBlank="0" showInputMessage="1" showErrorMessage="1" errorTitle="" error="{2}" promptTitle="" prompt="" sqref="A8:A8">
      <formula1>"='男$0_7_0$AA00100001'"</formula1>
      <formula2>k-SmartTag-muti1</formula2>
    </dataValidation>
    <dataValidation type="decimal" errorStyle="warning" operator="equal" allowBlank="0" showInputMessage="1" showErrorMessage="1" errorTitle="" error="{2}" promptTitle="" prompt="" sqref="A9:A9">
      <formula1>"='女$0_8_0$AA00100002'"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"='性別$0_9_0$AA001'"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"='男$0_10_0$AA00100001'"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"='女$0_11_0$AA00100002'"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"='性別$0_12_0$AA001'"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"='男$0_13_0$AA00100001'"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"='女$0_14_0$AA00100002'"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"='性別$0_15_0$AA001'"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"='男$0_16_0$AA00100001'"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"='女$0_17_0$AA00100002'"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"='性別$0_18_0$AA001'"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"='男$0_19_0$AA00100001'"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"='女$0_20_0$AA00100002'"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"='性別$0_21_0$AA001'"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"='男$0_22_0$AA00100001'"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"='女$0_23_0$AA00100002'"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"='性別$0_24_0$AA001'"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"='男$0_25_0$AA00100001'"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"='女$0_26_0$AA00100002'"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"='性別$0_27_0$AA001'"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"='男$0_28_0$AA00100001'"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"='女$0_29_0$AA00100002'"</formula1>
      <formula2>k-SmartTag-black</formula2>
    </dataValidation>
    <dataValidation type="decimal" errorStyle="warning" operator="equal" allowBlank="0" showInputMessage="1" showErrorMessage="1" errorTitle="" error="{2}" promptTitle="" prompt="" sqref="A31:A31">
      <formula1>"='性別$0_30_0$AA001'"</formula1>
      <formula2>k-SmartTag-muti1</formula2>
    </dataValidation>
    <dataValidation type="decimal" errorStyle="warning" operator="equal" allowBlank="0" showInputMessage="1" showErrorMessage="1" errorTitle="" error="{2}" promptTitle="" prompt="" sqref="A32:A32">
      <formula1>"='男$0_31_0$AA00100001'"</formula1>
      <formula2>k-SmartTag-muti1</formula2>
    </dataValidation>
    <dataValidation type="decimal" errorStyle="warning" operator="equal" allowBlank="0" showInputMessage="1" showErrorMessage="1" errorTitle="" error="{2}" promptTitle="" prompt="" sqref="A33:A33">
      <formula1>"='女$0_32_0$AA00100002'"</formula1>
      <formula2>k-SmartTag-black</formula2>
    </dataValidation>
    <dataValidation type="decimal" errorStyle="warning" operator="equal" allowBlank="0" showInputMessage="1" showErrorMessage="1" errorTitle="" error="{2}" promptTitle="" prompt="" sqref="B5:B5">
      <formula1>"='中華民國113年底$0_4_1$2024'"</formula1>
      <formula2>k-SmartTag-date</formula2>
    </dataValidation>
    <dataValidation type="decimal" errorStyle="warning" operator="equal" allowBlank="0" showInputMessage="1" showErrorMessage="1" errorTitle="" error="{2}" promptTitle="" prompt="" sqref="B6:B6">
      <formula1>"='汽車客運駕駛員概況_按年齡及性別分_人數依性別.客運業者別.年齡別分$0_5_1$2062390a001'"</formula1>
      <formula2>k-SmartTag-statCourseNo</formula2>
    </dataValidation>
    <dataValidation type="decimal" errorStyle="warning" operator="equal" allowBlank="0" showInputMessage="1" showErrorMessage="1" errorTitle="" error="{2}" promptTitle="" prompt="" sqref="B7:B7">
      <formula1>"='客運業者別$0_6_1$15007'"</formula1>
      <formula2>k-SmartTag-black</formula2>
    </dataValidation>
    <dataValidation type="decimal" errorStyle="warning" operator="equal" allowBlank="0" showInputMessage="1" showErrorMessage="1" errorTitle="" error="{2}" promptTitle="" prompt="" sqref="B10:B10">
      <formula1>"='桃園客運$0_9_1$1500700008'"</formula1>
      <formula2>k-SmartTag-black</formula2>
    </dataValidation>
    <dataValidation type="decimal" errorStyle="warning" operator="equal" allowBlank="0" showInputMessage="1" showErrorMessage="1" errorTitle="" error="{2}" promptTitle="" prompt="" sqref="B13:B13">
      <formula1>"='中壢客運$0_12_1$1500700007'"</formula1>
      <formula2>k-SmartTag-black</formula2>
    </dataValidation>
    <dataValidation type="decimal" errorStyle="warning" operator="equal" allowBlank="0" showInputMessage="1" showErrorMessage="1" errorTitle="" error="{2}" promptTitle="" prompt="" sqref="B16:B16">
      <formula1>"='統聯客運$0_15_1$1500700005'"</formula1>
      <formula2>k-SmartTag-black</formula2>
    </dataValidation>
    <dataValidation type="decimal" errorStyle="warning" operator="equal" allowBlank="0" showInputMessage="1" showErrorMessage="1" errorTitle="" error="{2}" promptTitle="" prompt="" sqref="B19:B19">
      <formula1>"='指南客運$0_18_1$1500700002'"</formula1>
      <formula2>k-SmartTag-black</formula2>
    </dataValidation>
    <dataValidation type="decimal" errorStyle="warning" operator="equal" allowBlank="0" showInputMessage="1" showErrorMessage="1" errorTitle="" error="{2}" promptTitle="" prompt="" sqref="B22:B22">
      <formula1>"='亞通客運$0_21_1$1500700001'"</formula1>
      <formula2>k-SmartTag-black</formula2>
    </dataValidation>
    <dataValidation type="decimal" errorStyle="warning" operator="equal" allowBlank="0" showInputMessage="1" showErrorMessage="1" errorTitle="" error="{2}" promptTitle="" prompt="" sqref="B25:B25">
      <formula1>"='三重客運$0_24_1$1500700006'"</formula1>
      <formula2>k-SmartTag-black</formula2>
    </dataValidation>
    <dataValidation type="decimal" errorStyle="warning" operator="equal" allowBlank="0" showInputMessage="1" showErrorMessage="1" errorTitle="" error="{2}" promptTitle="" prompt="" sqref="B28:B28">
      <formula1>"='金台通運$0_27_1$1500700009'"</formula1>
      <formula2>k-SmartTag-black</formula2>
    </dataValidation>
    <dataValidation type="decimal" errorStyle="warning" operator="equal" allowBlank="0" showInputMessage="1" showErrorMessage="1" errorTitle="" error="{2}" promptTitle="" prompt="" sqref="B31:B31">
      <formula1>"='台灣真好$0_30_1$1500700010'"</formula1>
      <formula2>k-SmartTag-black</formula2>
    </dataValidation>
    <dataValidation type="decimal" errorStyle="warning" operator="equal" allowBlank="0" showInputMessage="1" showErrorMessage="1" errorTitle="" error="{2}" promptTitle="" prompt="" sqref="C6:C6">
      <formula1>"='未滿25歲$0_5_2$1501500001'"</formula1>
      <formula2>k-SmartTag-muti3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6:D6">
      <formula1>"='_25_未滿30歲$0_5_3$1501500002'"</formula1>
      <formula2>k-SmartTag-muti3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6:E6">
      <formula1>"='_30_未滿35歲$0_5_4$1501500003'"</formula1>
      <formula2>k-SmartTag-muti3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"='_35_未滿40歲$0_5_5$1501500004'"</formula1>
      <formula2>k-SmartTag-muti3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"='_40_未滿45歲$0_5_6$1501500005'"</formula1>
      <formula2>k-SmartTag-muti3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"='_45_未滿50歲$0_5_7$1501500006'"</formula1>
      <formula2>k-SmartTag-muti3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"='_50_未滿55歲$0_5_8$1501500007'"</formula1>
      <formula2>k-SmartTag-muti3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"='_55_未滿60歲$0_5_9$1501500008'"</formula1>
      <formula2>k-SmartTag-muti3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"='_60_未滿65歲$0_5_10$1501500009'"</formula1>
      <formula2>k-SmartTag-muti3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"='_65歲以上$0_5_11$1501500010'"</formula1>
      <formula2>k-SmartTag-muti3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1:M1">
      <formula1>"='桃園市$0_0_12$010000068000'"</formula1>
      <formula2>k-SmartTag-place</formula2>
    </dataValidation>
    <dataValidation type="decimal" errorStyle="warning" operator="equal" allowBlank="0" showInputMessage="1" showErrorMessage="1" errorTitle="" error="{2}" promptTitle="" prompt="" sqref="M6:M6">
      <formula1>"='汽車客運駕駛員概況_按年齡及性別分_平均年齡依性別.客運業者別分$0_5_12$2062390a002'"</formula1>
      <formula2>k-SmartTag-statCourseNo</formula2>
    </dataValidation>
    <dataValidation type="decimal" errorStyle="warning" operator="equal" allowBlank="0" showInputMessage="1" showErrorMessage="1" errorTitle="" error="" promptTitle="" prompt="" sqref="C32:L33 C29:L30 C26:L27 C23:L24 C20:L21 C17:L18 C14:L15 C11:L12 M7:M33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