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立美術館" state="visible" r:id="rId1"/>
  </sheets>
</workbook>
</file>

<file path=xl/sharedStrings.xml><?xml version="1.0" encoding="utf-8"?>
<sst xmlns="http://schemas.openxmlformats.org/spreadsheetml/2006/main" count="30">
  <si>
    <t>公開類</t>
  </si>
  <si>
    <t>年  報</t>
  </si>
  <si>
    <t>桃園市立美術館藝文活動辦理概況</t>
  </si>
  <si>
    <t>中華民國113年</t>
  </si>
  <si>
    <t>場館別</t>
  </si>
  <si>
    <t>總計</t>
  </si>
  <si>
    <t>桃園市立美術館</t>
  </si>
  <si>
    <t>桃園市兒童美術館(青埔)</t>
  </si>
  <si>
    <t>桃園市兒童美術館(八德)</t>
  </si>
  <si>
    <t>橫山書法藝術館</t>
  </si>
  <si>
    <t>填表人員</t>
  </si>
  <si>
    <t>資料來源：依據本市市立美術館各場館實際辦理及參訪情形相關資料查填。</t>
  </si>
  <si>
    <t>填表說明：1.本表應於編製期限內經網際網路線上傳送至桃園市政府公務統計行政管理系統。</t>
  </si>
  <si>
    <t xml:space="preserve">          2.桃園市立美術館目前未開放參觀，故無相關數據。</t>
  </si>
  <si>
    <t>每年2月底前編送</t>
  </si>
  <si>
    <t>場次</t>
  </si>
  <si>
    <t>參訪人次</t>
  </si>
  <si>
    <t>審核人員</t>
  </si>
  <si>
    <t>展覽</t>
  </si>
  <si>
    <t>業務主管人員</t>
  </si>
  <si>
    <t>主辦統計人員</t>
  </si>
  <si>
    <t>教育推廣</t>
  </si>
  <si>
    <t>機關首長</t>
  </si>
  <si>
    <t>編製機關</t>
  </si>
  <si>
    <t>表    號</t>
  </si>
  <si>
    <t>其他</t>
  </si>
  <si>
    <t>桃園市政府文化局</t>
  </si>
  <si>
    <t>11050-00-52-2</t>
  </si>
  <si>
    <t>單位：場次、人次</t>
  </si>
  <si>
    <t>中華民國 114年1月24日編製</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</si>
</sst>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none"/>
      <right style="none"/>
      <top style="thin">
        <color rgb="FF000000"/>
      </top>
      <bottom style="none"/>
    </border>
    <border>
      <left style="thin">
        <color rgb="FF000000"/>
      </left>
      <right style="thin">
        <color rgb="FF000000"/>
      </right>
      <top style="none"/>
      <bottom style="thin">
        <color rgb="FF000000"/>
      </bottom>
    </border>
    <border>
      <left style="none"/>
      <right style="none"/>
      <top style="none"/>
      <bottom style="thin">
        <color rgb="FF000000"/>
      </bottom>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vertical="center" wrapText="true"/>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xf numFmtId="0" fontId="1" borderId="5" xfId="0" applyFont="true" applyBorder="true">
      <alignment horizontal="left" vertical="center"/>
    </xf>
    <xf numFmtId="0" fontId="3" borderId="0" xfId="0" applyFont="true">
      <alignment vertical="center"/>
    </xf>
    <xf numFmtId="0" fontId="1" borderId="0" xfId="0" applyFont="true">
      <alignment horizontal="left" vertical="center"/>
    </xf>
    <xf numFmtId="0" fontId="1" borderId="0" xfId="0" applyFont="true">
      <alignment horizontal="right"/>
    </xf>
    <xf numFmtId="0" fontId="3" borderId="0" xfId="0" applyFont="true"/>
    <xf numFmtId="0" fontId="1" borderId="3" xfId="0" applyFont="true" applyBorder="true">
      <alignment horizontal="center" vertical="center"/>
    </xf>
    <xf numFmtId="0" fontId="1" borderId="6" xfId="0" applyFont="true" applyBorder="true">
      <alignment horizontal="left" vertical="center" wrapText="true"/>
    </xf>
    <xf numFmtId="0" fontId="1" borderId="7" xfId="0" applyFont="true" applyBorder="true"/>
    <xf numFmtId="0" fontId="1" borderId="1" xfId="0" applyFont="true" applyBorder="true">
      <alignment horizontal="center"/>
    </xf>
    <xf numFmtId="197" fontId="1" borderId="1" xfId="0" applyNumberFormat="true" applyFont="true" applyBorder="true">
      <alignment vertical="center"/>
    </xf>
    <xf numFmtId="0" fontId="1" borderId="5" xfId="0" applyFont="true" applyBorder="true">
      <alignment horizontal="right" vertical="center"/>
    </xf>
    <xf numFmtId="0" fontId="3" borderId="0" xfId="0" applyFont="true">
      <alignment horizontal="left" vertical="center"/>
    </xf>
    <xf numFmtId="0" fontId="1" borderId="7" xfId="0" applyFont="true" applyBorder="true">
      <alignment vertical="center"/>
    </xf>
    <xf numFmtId="0" fontId="1" borderId="0" xfId="0" applyFont="true">
      <alignment horizontal="right" vertical="center"/>
    </xf>
    <xf numFmtId="0" fontId="1" borderId="5" xfId="0" applyFont="true" applyBorder="true">
      <alignment horizontal="center" vertical="center"/>
    </xf>
    <xf numFmtId="197" fontId="1" borderId="1" xfId="0" applyNumberFormat="true" applyFont="true" applyBorder="true">
      <alignment horizontal="right" vertical="center"/>
    </xf>
    <xf numFmtId="0" fontId="3" borderId="5" xfId="0" applyFont="true" applyBorder="true">
      <alignment vertical="center"/>
    </xf>
    <xf numFmtId="0" fontId="1" borderId="8" xfId="0" applyFont="true" applyBorder="true">
      <alignment horizontal="right"/>
    </xf>
    <xf numFmtId="0" fontId="4" borderId="5" xfId="0" applyFont="true" applyBorder="true">
      <alignment horizontal="right" vertical="center"/>
    </xf>
    <xf numFmtId="0" fontId="3"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selection activeCell="M11" sqref="M11:M11"/>
    </sheetView>
  </sheetViews>
  <sheetFormatPr customHeight="false" defaultColWidth="9.28125" defaultRowHeight="15"/>
  <cols>
    <col min="1" max="1" bestFit="false" customWidth="true" width="20.2109375" hidden="false" outlineLevel="0"/>
    <col min="2" max="7" bestFit="false" customWidth="true" width="17.2109375" hidden="false" outlineLevel="0"/>
    <col min="8" max="9" bestFit="false" customWidth="true" width="21.2109375" hidden="false" outlineLevel="0"/>
    <col min="10" max="50" bestFit="false" customWidth="true" width="9.3515625" hidden="false" outlineLevel="0"/>
  </cols>
  <sheetData>
    <row r="1" ht="18" customHeight="true">
      <c r="A1" s="1" t="s">
        <v>0</v>
      </c>
      <c r="B1" s="11"/>
      <c r="C1" s="11"/>
      <c r="D1" s="11"/>
      <c r="E1" s="11"/>
      <c r="F1" s="11"/>
      <c r="G1" s="11"/>
      <c r="H1" s="2" t="s">
        <v>23</v>
      </c>
      <c r="I1" s="1" t="s">
        <v>26</v>
      </c>
      <c r="J1" s="25"/>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8" customHeight="true">
      <c r="A2" s="2" t="s">
        <v>1</v>
      </c>
      <c r="B2" s="12" t="s">
        <v>14</v>
      </c>
      <c r="C2" s="12"/>
      <c r="D2" s="12"/>
      <c r="E2" s="12"/>
      <c r="F2" s="12"/>
      <c r="G2" s="12"/>
      <c r="H2" s="2" t="s">
        <v>24</v>
      </c>
      <c r="I2" s="2" t="s">
        <v>27</v>
      </c>
      <c r="J2" s="25"/>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0" customHeight="true">
      <c r="A3" s="3" t="s">
        <v>2</v>
      </c>
      <c r="B3" s="3"/>
      <c r="C3" s="3"/>
      <c r="D3" s="3"/>
      <c r="E3" s="3"/>
      <c r="F3" s="3"/>
      <c r="G3" s="3"/>
      <c r="H3" s="3"/>
      <c r="I3" s="3"/>
      <c r="J3" s="25"/>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8" customHeight="true">
      <c r="A4" s="4" t="s">
        <v>3</v>
      </c>
      <c r="B4" s="4"/>
      <c r="C4" s="4"/>
      <c r="D4" s="4"/>
      <c r="E4" s="4"/>
      <c r="F4" s="4"/>
      <c r="G4" s="4"/>
      <c r="H4" s="4"/>
      <c r="I4" s="4"/>
      <c r="J4" s="25"/>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8" customHeight="true">
      <c r="A5" s="5"/>
      <c r="B5" s="13"/>
      <c r="C5" s="13"/>
      <c r="D5" s="13"/>
      <c r="E5" s="18"/>
      <c r="F5" s="18"/>
      <c r="G5" s="18"/>
      <c r="H5" s="18"/>
      <c r="I5" s="23" t="s">
        <v>28</v>
      </c>
      <c r="J5" s="25"/>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8" customHeight="true">
      <c r="A6" s="1" t="s">
        <v>4</v>
      </c>
      <c r="B6" s="14" t="s">
        <v>5</v>
      </c>
      <c r="C6" s="14"/>
      <c r="D6" s="14" t="s">
        <v>18</v>
      </c>
      <c r="E6" s="14"/>
      <c r="F6" s="14" t="s">
        <v>21</v>
      </c>
      <c r="G6" s="14"/>
      <c r="H6" s="14" t="s">
        <v>25</v>
      </c>
      <c r="I6" s="14"/>
      <c r="J6" s="25"/>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43.9" customHeight="true">
      <c r="A7" s="1"/>
      <c r="B7" s="2" t="s">
        <v>15</v>
      </c>
      <c r="C7" s="2" t="s">
        <v>16</v>
      </c>
      <c r="D7" s="2" t="s">
        <v>15</v>
      </c>
      <c r="E7" s="2" t="s">
        <v>16</v>
      </c>
      <c r="F7" s="2" t="s">
        <v>15</v>
      </c>
      <c r="G7" s="2" t="s">
        <v>16</v>
      </c>
      <c r="H7" s="2" t="s">
        <v>15</v>
      </c>
      <c r="I7" s="2" t="s">
        <v>16</v>
      </c>
      <c r="J7" s="25"/>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1.5" customHeight="true">
      <c r="A8" s="1" t="s">
        <v>5</v>
      </c>
      <c r="B8" s="15" t="n">
        <f>SUM(D8, F8, H8)</f>
        <v>210</v>
      </c>
      <c r="C8" s="15" t="n">
        <f>SUM(E8, G8, I8)</f>
        <v>607969</v>
      </c>
      <c r="D8" s="15" t="n">
        <f>SUM(D9:D12)</f>
        <v>10</v>
      </c>
      <c r="E8" s="15" t="n">
        <f>SUM(E9:E12)</f>
        <v>596463</v>
      </c>
      <c r="F8" s="15" t="n">
        <f>SUM(F9:F12)</f>
        <v>198</v>
      </c>
      <c r="G8" s="15" t="n">
        <f>SUM(G9:G12)</f>
        <v>11247</v>
      </c>
      <c r="H8" s="15" t="n">
        <f>SUM(H9:H12)</f>
        <v>2</v>
      </c>
      <c r="I8" s="15" t="n">
        <f>SUM(I9:I12)</f>
        <v>259</v>
      </c>
      <c r="J8" s="25"/>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54.4" customHeight="true">
      <c r="A9" s="1" t="s">
        <v>6</v>
      </c>
      <c r="B9" s="15" t="n">
        <f>SUM(D9, F9, H9)</f>
        <v>0</v>
      </c>
      <c r="C9" s="15" t="n">
        <f>SUM(E9, G9, I9)</f>
        <v>0</v>
      </c>
      <c r="D9" s="15" t="n">
        <v>0</v>
      </c>
      <c r="E9" s="15" t="n">
        <v>0</v>
      </c>
      <c r="F9" s="15" t="n">
        <v>0</v>
      </c>
      <c r="G9" s="15" t="n">
        <v>0</v>
      </c>
      <c r="H9" s="15" t="n">
        <v>0</v>
      </c>
      <c r="I9" s="15" t="n">
        <v>0</v>
      </c>
      <c r="J9" s="25"/>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64.9" customHeight="true">
      <c r="A10" s="2" t="s">
        <v>7</v>
      </c>
      <c r="B10" s="15" t="n">
        <f>SUM(D10, F10, H10)</f>
        <v>149</v>
      </c>
      <c r="C10" s="15" t="n">
        <f>SUM(E10, G10, I10)</f>
        <v>365499</v>
      </c>
      <c r="D10" s="15" t="n">
        <v>4</v>
      </c>
      <c r="E10" s="15" t="n">
        <v>356623</v>
      </c>
      <c r="F10" s="15" t="n">
        <v>143</v>
      </c>
      <c r="G10" s="15" t="n">
        <v>8617</v>
      </c>
      <c r="H10" s="21" t="n">
        <v>2</v>
      </c>
      <c r="I10" s="15" t="n">
        <v>259</v>
      </c>
      <c r="J10" s="25"/>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64.9" customHeight="true">
      <c r="A11" s="2" t="s">
        <v>8</v>
      </c>
      <c r="B11" s="15" t="n">
        <f>SUM(D11, F11, H11)</f>
        <v>45</v>
      </c>
      <c r="C11" s="15" t="n">
        <f>SUM(E11, G11, I11)</f>
        <v>53203</v>
      </c>
      <c r="D11" s="15" t="n">
        <v>2</v>
      </c>
      <c r="E11" s="15" t="n">
        <v>51877</v>
      </c>
      <c r="F11" s="15" t="n">
        <v>43</v>
      </c>
      <c r="G11" s="15" t="n">
        <v>1326</v>
      </c>
      <c r="H11" s="15" t="n">
        <v>0</v>
      </c>
      <c r="I11" s="15" t="n">
        <v>0</v>
      </c>
      <c r="J11" s="25"/>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57.6" customHeight="true">
      <c r="A12" s="2" t="s">
        <v>9</v>
      </c>
      <c r="B12" s="15" t="n">
        <f>SUM(D12, F12, H12)</f>
        <v>16</v>
      </c>
      <c r="C12" s="15" t="n">
        <f>SUM(E12, G12, I12)</f>
        <v>189267</v>
      </c>
      <c r="D12" s="15" t="n">
        <v>4</v>
      </c>
      <c r="E12" s="15" t="n">
        <v>187963</v>
      </c>
      <c r="F12" s="15" t="n">
        <v>12</v>
      </c>
      <c r="G12" s="15" t="n">
        <v>1304</v>
      </c>
      <c r="H12" s="15" t="n">
        <v>0</v>
      </c>
      <c r="I12" s="15" t="n">
        <v>0</v>
      </c>
      <c r="J12" s="25"/>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6" t="s">
        <v>10</v>
      </c>
      <c r="B13" s="16"/>
      <c r="C13" s="16" t="s">
        <v>17</v>
      </c>
      <c r="D13" s="16"/>
      <c r="E13" s="16" t="s">
        <v>19</v>
      </c>
      <c r="F13" s="16"/>
      <c r="G13" s="20" t="s">
        <v>22</v>
      </c>
      <c r="H13" s="22"/>
      <c r="I13" s="24" t="s">
        <v>29</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7"/>
      <c r="B14" s="7"/>
      <c r="C14" s="7"/>
      <c r="D14" s="7"/>
      <c r="E14" s="19" t="s">
        <v>20</v>
      </c>
      <c r="F14" s="7"/>
      <c r="G14" s="7"/>
      <c r="H14" s="7"/>
      <c r="I14" s="7"/>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7"/>
      <c r="B15" s="7"/>
      <c r="C15" s="7"/>
      <c r="D15" s="7"/>
      <c r="E15" s="19"/>
      <c r="F15" s="7"/>
      <c r="G15" s="7"/>
      <c r="H15" s="7"/>
      <c r="I15" s="7"/>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8" t="s">
        <v>11</v>
      </c>
      <c r="B16" s="17"/>
      <c r="C16" s="17"/>
      <c r="D16" s="17"/>
      <c r="E16" s="17"/>
      <c r="F16" s="17"/>
      <c r="G16" s="17"/>
      <c r="H16" s="8"/>
      <c r="I16" s="1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8" t="s">
        <v>12</v>
      </c>
      <c r="B17" s="17"/>
      <c r="C17" s="17"/>
      <c r="D17" s="17"/>
      <c r="E17" s="17"/>
      <c r="F17" s="17"/>
      <c r="G17" s="17"/>
      <c r="H17" s="17"/>
      <c r="I17" s="17"/>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8" t="s">
        <v>13</v>
      </c>
      <c r="B18" s="17"/>
      <c r="C18" s="17"/>
      <c r="D18" s="17"/>
      <c r="E18" s="17"/>
      <c r="F18" s="17"/>
      <c r="G18" s="17"/>
      <c r="H18" s="17"/>
      <c r="I18" s="17"/>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row r="201" ht="16.5" customHeight="true">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sheetData>
  <mergeCells>
    <mergeCell ref="B1:G1"/>
    <mergeCell ref="B2:G2"/>
    <mergeCell ref="H6:I6"/>
    <mergeCell ref="B6:C6"/>
    <mergeCell ref="D6:E6"/>
    <mergeCell ref="F6:G6"/>
    <mergeCell ref="A3:I3"/>
    <mergeCell ref="A4:I4"/>
    <mergeCell ref="A6:A7"/>
    <mergeCell ref="A16:I16"/>
    <mergeCell ref="A17:I17"/>
    <mergeCell ref="A18:I18"/>
  </mergeCells>
  <dataValidations count="21">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9:A9">
      <formula1>"='桃園市立美術館$0_8_0$1400700036'"</formula1>
      <formula2>k-SmartTag-muti1</formula2>
    </dataValidation>
    <dataValidation type="decimal" errorStyle="warning" operator="equal" allowBlank="0" showInputMessage="1" showErrorMessage="1" errorTitle="" error="{2}" promptTitle="" prompt="" sqref="A10:A10">
      <formula1>"='桃園市兒童美術館_青埔_$0_9_0$140070003702'"</formula1>
      <formula2>k-SmartTag-muti1</formula2>
    </dataValidation>
    <dataValidation type="decimal" errorStyle="warning" operator="equal" allowBlank="0" showInputMessage="1" showErrorMessage="1" errorTitle="" error="{2}" promptTitle="" prompt="" sqref="A11:A11">
      <formula1>"='桃園市兒童美術館_八德_$0_10_0$140070003701'"</formula1>
      <formula2>k-SmartTag-muti1</formula2>
    </dataValidation>
    <dataValidation type="decimal" errorStyle="warning" operator="equal" allowBlank="0" showInputMessage="1" showErrorMessage="1" errorTitle="" error="{2}" promptTitle="" prompt="" sqref="A12:A12">
      <formula1>"='橫山書法藝術館$0_11_0$1400700031'"</formula1>
      <formula2>k-SmartTag-muti1</formula2>
    </dataValidation>
    <dataValidation type="decimal" errorStyle="warning" operator="equal" allowBlank="0" showInputMessage="1" showErrorMessage="1" errorTitle="" error="{2}" promptTitle="" prompt="" sqref="D6:D6">
      <formula1>"='展覽$0_5_3$1400900001'"</formula1>
      <formula2>k-SmartTag-muti2</formula2>
    </dataValidation>
    <dataValidation type="decimal" errorStyle="warning" operator="equal" allowBlank="0" showInputMessage="1" showErrorMessage="1" errorTitle="" error="{2}" promptTitle="" prompt="" sqref="D7:D7">
      <formula1>"='市立美術館藝文活動辦理概況_場次依藝文場館別.美術館活動別分$0_6_3$1105000a002'"</formula1>
      <formula2>k-SmartTag-statCourseNo</formula2>
    </dataValidation>
    <dataValidation type="decimal" errorStyle="warning" operator="equal" allowBlank="0" showInputMessage="1" showErrorMessage="1" errorTitle="" error="" promptTitle="" prompt="" sqref="D9:I12">
      <formula1>"='$SmartTag'"</formula1>
      <formula2>k-SmartTag-DataRegion</formula2>
    </dataValidation>
    <dataValidation type="decimal" errorStyle="warning" operator="equal" allowBlank="0" showInputMessage="1" showErrorMessage="1" errorTitle="" error="{2}" promptTitle="" prompt="" sqref="E7:E7">
      <formula1>"='市立美術館藝文活動辦理概況_參訪人次依藝文場館別.美術館活動別分$0_6_4$1105000a003'"</formula1>
      <formula2>k-SmartTag-statCourseNo</formula2>
    </dataValidation>
    <dataValidation type="decimal" errorStyle="warning" operator="equal" allowBlank="0" showInputMessage="1" showErrorMessage="1" errorTitle="" error="" promptTitle="" prompt="" sqref="D9:I12">
      <formula1>"='$SmartTag'"</formula1>
      <formula2>k-SmartTag-DataRegion</formula2>
    </dataValidation>
    <dataValidation type="decimal" errorStyle="warning" operator="equal" allowBlank="0" showInputMessage="1" showErrorMessage="1" errorTitle="" error="{2}" promptTitle="" prompt="" sqref="F6:F6">
      <formula1>"='教育推廣$0_5_5$1400900002'"</formula1>
      <formula2>k-SmartTag-muti2</formula2>
    </dataValidation>
    <dataValidation type="decimal" errorStyle="warning" operator="equal" allowBlank="0" showInputMessage="1" showErrorMessage="1" errorTitle="" error="{2}" promptTitle="" prompt="" sqref="F7:F7">
      <formula1>"='市立美術館藝文活動辦理概況_場次依藝文場館別.美術館活動別分$0_6_5$1105000a002'"</formula1>
      <formula2>k-SmartTag-statCourseNo</formula2>
    </dataValidation>
    <dataValidation type="decimal" errorStyle="warning" operator="equal" allowBlank="0" showInputMessage="1" showErrorMessage="1" errorTitle="" error="" promptTitle="" prompt="" sqref="D9:I12">
      <formula1>"='$SmartTag'"</formula1>
      <formula2>k-SmartTag-DataRegion</formula2>
    </dataValidation>
    <dataValidation type="decimal" errorStyle="warning" operator="equal" allowBlank="0" showInputMessage="1" showErrorMessage="1" errorTitle="" error="{2}" promptTitle="" prompt="" sqref="G7:G7">
      <formula1>"='市立美術館藝文活動辦理概況_參訪人次依藝文場館別.美術館活動別分$0_6_6$1105000a003'"</formula1>
      <formula2>k-SmartTag-statCourseNo</formula2>
    </dataValidation>
    <dataValidation type="decimal" errorStyle="warning" operator="equal" allowBlank="0" showInputMessage="1" showErrorMessage="1" errorTitle="" error="" promptTitle="" prompt="" sqref="D9:I12">
      <formula1>"='$SmartTag'"</formula1>
      <formula2>k-SmartTag-DataRegion</formula2>
    </dataValidation>
    <dataValidation type="decimal" errorStyle="warning" operator="equal" allowBlank="0" showInputMessage="1" showErrorMessage="1" errorTitle="" error="{2}" promptTitle="" prompt="" sqref="H6:H6">
      <formula1>"='其他$0_5_7$1400900003'"</formula1>
      <formula2>k-SmartTag-muti2</formula2>
    </dataValidation>
    <dataValidation type="decimal" errorStyle="warning" operator="equal" allowBlank="0" showInputMessage="1" showErrorMessage="1" errorTitle="" error="{2}" promptTitle="" prompt="" sqref="H7:H7">
      <formula1>"='市立美術館藝文活動辦理概況_場次依藝文場館別.美術館活動別分$0_6_7$1105000a002'"</formula1>
      <formula2>k-SmartTag-statCourseNo</formula2>
    </dataValidation>
    <dataValidation type="decimal" errorStyle="warning" operator="equal" allowBlank="0" showInputMessage="1" showErrorMessage="1" errorTitle="" error="" promptTitle="" prompt="" sqref="D9:I12">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7:I7">
      <formula1>"='市立美術館藝文活動辦理概況_參訪人次依藝文場館別.美術館活動別分$0_6_8$1105000a003'"</formula1>
      <formula2>k-SmartTag-statCourseNo</formula2>
    </dataValidation>
    <dataValidation type="decimal" errorStyle="warning" operator="equal" allowBlank="0" showInputMessage="1" showErrorMessage="1" errorTitle="" error="" promptTitle="" prompt="" sqref="D9:I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