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<sst xmlns="http://schemas.openxmlformats.org/spreadsheetml/2006/main" count="41">
  <si>
    <t>公開類</t>
  </si>
  <si>
    <t>年  報</t>
  </si>
  <si>
    <t>桃園市政府所屬機關員工請假人次</t>
  </si>
  <si>
    <t>中華民國113年</t>
  </si>
  <si>
    <t xml:space="preserve">        年齡別及性別          假別及官等別</t>
  </si>
  <si>
    <t>總計</t>
  </si>
  <si>
    <t>生理假</t>
  </si>
  <si>
    <t>家庭照顧假</t>
  </si>
  <si>
    <t>侍親留職停薪</t>
  </si>
  <si>
    <t>育嬰留職停薪</t>
  </si>
  <si>
    <t xml:space="preserve">填表　　　            </t>
  </si>
  <si>
    <t>資料來源：由桃園市政府所屬機關提供，並由桃園市政府人事處考訓科彙編。</t>
  </si>
  <si>
    <t>填表說明：</t>
  </si>
  <si>
    <t>合        計</t>
  </si>
  <si>
    <t>簡        任</t>
  </si>
  <si>
    <t>薦        任</t>
  </si>
  <si>
    <t>委        任</t>
  </si>
  <si>
    <t>約   聘   僱</t>
  </si>
  <si>
    <t>職        工</t>
  </si>
  <si>
    <t>計</t>
  </si>
  <si>
    <t>本表應於編製期限內經網際網路線上傳送至桃園市政府公務統計行政管理系統。</t>
  </si>
  <si>
    <t>次年2月底前填報</t>
  </si>
  <si>
    <t>合計</t>
  </si>
  <si>
    <t xml:space="preserve">審核　</t>
  </si>
  <si>
    <t>男</t>
  </si>
  <si>
    <t>女</t>
  </si>
  <si>
    <t>未滿20歲</t>
  </si>
  <si>
    <t>業務主管人員</t>
  </si>
  <si>
    <t>主辦統計人員</t>
  </si>
  <si>
    <t>20-29歲</t>
  </si>
  <si>
    <t>30-39歲</t>
  </si>
  <si>
    <t>機關首長</t>
  </si>
  <si>
    <t>40-49歲</t>
  </si>
  <si>
    <t>編製機關</t>
  </si>
  <si>
    <t>表    號</t>
  </si>
  <si>
    <t>50-59歲</t>
  </si>
  <si>
    <t>桃園市政府人事處</t>
  </si>
  <si>
    <t>30439-90-51-2</t>
  </si>
  <si>
    <t>60歲以上</t>
  </si>
  <si>
    <t>單位：人次</t>
  </si>
  <si>
    <t>中華民國114年2月4日編製</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</si>
</sst>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1"/>
      <color rgb="FF000000"/>
      <name val="標楷體"/>
    </font>
    <font>
      <b val="false"/>
      <i val="false"/>
      <u val="none"/>
      <sz val="10"/>
      <color rgb="FF000000"/>
      <name val="標楷體"/>
    </font>
    <font>
      <b val="false"/>
      <i val="false"/>
      <u val="none"/>
      <sz val="9"/>
      <color rgb="FF000000"/>
      <name val="標楷體"/>
    </font>
  </fonts>
  <fills count="2">
    <fill>
      <patternFill patternType="none"/>
    </fill>
    <fill>
      <patternFill patternType="gray125"/>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none"/>
      <bottom style="none"/>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vertical="center"/>
    </xf>
    <xf numFmtId="49" fontId="3" borderId="3" xfId="0" applyNumberFormat="true" applyFont="true" applyBorder="true">
      <alignment horizontal="center" vertical="center" wrapText="true"/>
    </xf>
    <xf numFmtId="0" fontId="4" borderId="4" xfId="0" applyFont="true" applyBorder="true">
      <alignment horizontal="left" vertical="center" wrapText="true"/>
    </xf>
    <xf numFmtId="0" fontId="1" borderId="5" xfId="0" applyFont="true" applyBorder="true">
      <alignment horizontal="center" vertical="center" wrapText="true"/>
    </xf>
    <xf numFmtId="0" fontId="5" borderId="5" xfId="0" applyFont="true" applyBorder="true">
      <alignment horizontal="center" vertical="center" wrapText="true"/>
    </xf>
    <xf numFmtId="0" fontId="1" borderId="2" xfId="0" applyFont="true" applyBorder="true">
      <alignment horizontal="left" vertical="center"/>
    </xf>
    <xf numFmtId="0" fontId="1" borderId="0" xfId="0" applyFont="true">
      <alignment vertical="center"/>
    </xf>
    <xf numFmtId="0" fontId="1" borderId="0" xfId="0" applyFont="true"/>
    <xf numFmtId="0" fontId="4" borderId="5" xfId="0" applyFont="true" applyBorder="true">
      <alignment horizontal="left" vertical="center" wrapText="true"/>
    </xf>
    <xf numFmtId="0" fontId="1" borderId="6" xfId="0" applyFont="true" applyBorder="true">
      <alignment vertical="top" wrapText="true"/>
    </xf>
    <xf numFmtId="0" fontId="1" borderId="7" xfId="0" applyFont="true" applyBorder="true">
      <alignment horizontal="left" vertical="top" wrapText="true"/>
    </xf>
    <xf numFmtId="0" fontId="1" borderId="7" xfId="0" applyFont="true" applyBorder="true">
      <alignment vertical="top" wrapText="true"/>
    </xf>
    <xf numFmtId="0" fontId="1" borderId="8" xfId="0" applyFont="true" applyBorder="true">
      <alignment vertical="top" wrapText="true"/>
    </xf>
    <xf numFmtId="0" fontId="1" borderId="6" xfId="0" applyFont="true" applyBorder="true">
      <alignment horizontal="center" vertical="top" wrapText="true"/>
    </xf>
    <xf numFmtId="0" fontId="4" borderId="0" xfId="0" applyFont="true"/>
    <xf numFmtId="0" fontId="1" borderId="9" xfId="0" applyFont="true" applyBorder="true">
      <alignment horizontal="center"/>
    </xf>
    <xf numFmtId="0" fontId="1" borderId="10" xfId="0" applyFont="true" applyBorder="true">
      <alignment horizontal="left"/>
    </xf>
    <xf numFmtId="0" fontId="1" borderId="1" xfId="0" applyFont="true" applyBorder="true">
      <alignment horizontal="center" vertical="center" wrapText="true"/>
    </xf>
    <xf numFmtId="197" fontId="1" borderId="9" xfId="0" applyNumberFormat="true" applyFont="true" applyBorder="true">
      <alignment horizontal="center" vertical="center" wrapText="true"/>
    </xf>
    <xf numFmtId="197" fontId="1" borderId="11" xfId="0" applyNumberFormat="true" applyFont="true" applyBorder="true">
      <alignment horizontal="center" vertical="center" wrapText="true"/>
    </xf>
    <xf numFmtId="197" fontId="1" borderId="10" xfId="0" applyNumberFormat="true" applyFont="true" applyBorder="true">
      <alignment horizontal="center" vertical="center" wrapText="true"/>
    </xf>
    <xf numFmtId="0" fontId="1" borderId="2" xfId="0" applyFont="true" applyBorder="true">
      <alignment vertical="center"/>
    </xf>
    <xf numFmtId="0" fontId="1" borderId="2" xfId="0" applyFont="true" applyBorder="true">
      <alignment horizontal="center"/>
    </xf>
    <xf numFmtId="0" fontId="1" borderId="3" xfId="0" applyFont="true" applyBorder="true">
      <alignment horizontal="left"/>
    </xf>
    <xf numFmtId="197" fontId="1" borderId="2" xfId="0" applyNumberFormat="true" applyFont="true" applyBorder="true">
      <alignment horizontal="center" vertical="center" wrapText="true"/>
    </xf>
    <xf numFmtId="197" fontId="1" borderId="0" xfId="0" applyNumberFormat="true" applyFont="true">
      <alignment horizontal="center" vertical="center" wrapText="true"/>
    </xf>
    <xf numFmtId="197" fontId="1" borderId="3" xfId="0" applyNumberFormat="true" applyFont="true" applyBorder="true">
      <alignment horizontal="center" vertical="center" wrapText="true"/>
    </xf>
    <xf numFmtId="0" fontId="1" borderId="2" xfId="0" applyFont="true" applyBorder="true"/>
    <xf numFmtId="0" fontId="1" borderId="3" xfId="0" applyFont="true" applyBorder="true"/>
    <xf numFmtId="0" fontId="5" borderId="3" xfId="0" applyFont="true" applyBorder="true">
      <alignment horizontal="right"/>
    </xf>
    <xf numFmtId="0" fontId="1" borderId="12" xfId="0" applyFont="true" applyBorder="true"/>
    <xf numFmtId="0" fontId="5" borderId="13" xfId="0" applyFont="true" applyBorder="true">
      <alignment horizontal="right"/>
    </xf>
    <xf numFmtId="49" fontId="1" borderId="1" xfId="0" applyNumberFormat="true" applyFont="true" applyBorder="true">
      <alignment horizontal="center"/>
    </xf>
    <xf numFmtId="49" fontId="3" borderId="3" xfId="0" applyNumberFormat="true" applyFont="true" applyBorder="true">
      <alignment vertical="center" wrapText="true"/>
    </xf>
    <xf numFmtId="0" fontId="1" borderId="3" xfId="0" applyFont="true" applyBorder="true">
      <alignment horizontal="right" vertical="center"/>
    </xf>
    <xf numFmtId="0" fontId="1" borderId="14" xfId="0" applyFont="true" applyBorder="true">
      <alignment horizontal="center" vertical="center" wrapText="true"/>
    </xf>
    <xf numFmtId="0" fontId="1" borderId="15" xfId="0" applyFont="true" applyBorder="true">
      <alignment horizontal="center" vertical="center" wrapText="true"/>
    </xf>
    <xf numFmtId="0" fontId="1" borderId="2" xfId="0" applyFont="true" applyBorder="true">
      <alignment horizontal="right" vertical="center"/>
    </xf>
    <xf numFmtId="0" fontId="1" borderId="11" xfId="0" applyFont="true" applyBorder="true"/>
    <xf numFmtId="0" fontId="1" borderId="16" xfId="0" applyFont="true" applyBorder="true"/>
    <xf numFmtId="0" fontId="1" borderId="0" xfId="0" applyFont="true">
      <alignment horizontal="right"/>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37" sqref="A37:A37"/>
    </sheetView>
  </sheetViews>
  <sheetFormatPr customHeight="false" defaultColWidth="9.28125" defaultRowHeight="15"/>
  <cols>
    <col min="1" max="1" bestFit="false" customWidth="true" width="5.2109375" hidden="false" outlineLevel="0"/>
    <col min="2" max="2" bestFit="false" customWidth="true" width="15.2109375" hidden="false" outlineLevel="0"/>
    <col min="3" max="3" bestFit="false" customWidth="true" width="11.2109375" hidden="false" outlineLevel="0"/>
    <col min="4" max="4" bestFit="false" customWidth="true" width="8.921875" hidden="false" outlineLevel="0"/>
    <col min="5" max="5" bestFit="false" customWidth="true" width="10.2109375" hidden="false" outlineLevel="0"/>
    <col min="6" max="8" bestFit="false" customWidth="true" width="7.2109375" hidden="false" outlineLevel="0"/>
    <col min="9" max="9" bestFit="false" customWidth="true" width="8.921875" hidden="false" outlineLevel="0"/>
    <col min="10" max="10" bestFit="false" customWidth="true" width="7.2109375" hidden="false" outlineLevel="0"/>
    <col min="11" max="11" bestFit="false" customWidth="true" width="8.921875" hidden="false" outlineLevel="0"/>
    <col min="12" max="12" bestFit="false" customWidth="true" width="11.2109375" hidden="false" outlineLevel="0"/>
    <col min="13" max="13" bestFit="false" customWidth="true" width="8.921875" hidden="false" outlineLevel="0"/>
    <col min="14" max="14" bestFit="false" customWidth="true" width="12.4921875" hidden="false" outlineLevel="0"/>
    <col min="15" max="15" bestFit="false" customWidth="true" width="11.2109375" hidden="false" outlineLevel="0"/>
    <col min="16" max="20" bestFit="false" customWidth="true" width="8.921875" hidden="false" outlineLevel="0"/>
    <col min="21" max="23" bestFit="false" customWidth="true" width="7.2109375" hidden="false" outlineLevel="0"/>
  </cols>
  <sheetData>
    <row r="1" ht="16.5" customHeight="true">
      <c r="A1" s="1" t="s">
        <v>0</v>
      </c>
      <c r="B1" s="1"/>
      <c r="C1" s="17"/>
      <c r="D1" s="24"/>
      <c r="E1" s="24"/>
      <c r="F1" s="29"/>
      <c r="G1" s="29"/>
      <c r="H1" s="29"/>
      <c r="I1" s="29"/>
      <c r="J1" s="29"/>
      <c r="K1" s="29"/>
      <c r="L1" s="29"/>
      <c r="M1" s="29"/>
      <c r="N1" s="29"/>
      <c r="O1" s="32"/>
      <c r="P1" s="1" t="s">
        <v>33</v>
      </c>
      <c r="Q1" s="1"/>
      <c r="R1" s="1"/>
      <c r="S1" s="1"/>
      <c r="T1" s="1" t="s">
        <v>36</v>
      </c>
      <c r="U1" s="1"/>
      <c r="V1" s="1"/>
      <c r="W1" s="1"/>
      <c r="X1" s="40"/>
      <c r="Y1" s="9"/>
      <c r="Z1" s="9"/>
      <c r="AA1" s="9"/>
      <c r="AB1" s="9"/>
      <c r="AC1" s="9"/>
      <c r="AD1" s="9"/>
      <c r="AE1" s="9"/>
      <c r="AF1" s="9"/>
      <c r="AG1" s="9"/>
      <c r="AH1" s="9"/>
      <c r="AI1" s="9"/>
      <c r="AJ1" s="9"/>
      <c r="AK1" s="9"/>
      <c r="AL1" s="9"/>
      <c r="AM1" s="9"/>
      <c r="AN1" s="9"/>
      <c r="AO1" s="9"/>
      <c r="AP1" s="9"/>
      <c r="AQ1" s="9"/>
      <c r="AR1" s="9"/>
      <c r="AS1" s="9"/>
      <c r="AT1" s="9"/>
      <c r="AU1" s="9"/>
      <c r="AV1" s="9"/>
      <c r="AW1" s="9"/>
      <c r="AX1" s="9"/>
    </row>
    <row r="2" ht="16.5" customHeight="true">
      <c r="A2" s="1" t="s">
        <v>1</v>
      </c>
      <c r="B2" s="1"/>
      <c r="C2" s="18" t="s">
        <v>21</v>
      </c>
      <c r="D2" s="25"/>
      <c r="E2" s="25"/>
      <c r="F2" s="25"/>
      <c r="G2" s="30"/>
      <c r="H2" s="31"/>
      <c r="I2" s="31"/>
      <c r="J2" s="31"/>
      <c r="K2" s="31"/>
      <c r="L2" s="31"/>
      <c r="M2" s="31"/>
      <c r="N2" s="31"/>
      <c r="O2" s="33"/>
      <c r="P2" s="1" t="s">
        <v>34</v>
      </c>
      <c r="Q2" s="1"/>
      <c r="R2" s="1"/>
      <c r="S2" s="1"/>
      <c r="T2" s="34" t="s">
        <v>37</v>
      </c>
      <c r="U2" s="34"/>
      <c r="V2" s="34"/>
      <c r="W2" s="34"/>
      <c r="X2" s="40"/>
      <c r="Y2" s="9"/>
      <c r="Z2" s="9"/>
      <c r="AA2" s="9"/>
      <c r="AB2" s="9"/>
      <c r="AC2" s="9"/>
      <c r="AD2" s="9"/>
      <c r="AE2" s="9"/>
      <c r="AF2" s="9"/>
      <c r="AG2" s="9"/>
      <c r="AH2" s="9"/>
      <c r="AI2" s="9"/>
      <c r="AJ2" s="9"/>
      <c r="AK2" s="9"/>
      <c r="AL2" s="9"/>
      <c r="AM2" s="9"/>
      <c r="AN2" s="9"/>
      <c r="AO2" s="9"/>
      <c r="AP2" s="9"/>
      <c r="AQ2" s="9"/>
      <c r="AR2" s="9"/>
      <c r="AS2" s="9"/>
      <c r="AT2" s="9"/>
      <c r="AU2" s="9"/>
      <c r="AV2" s="9"/>
      <c r="AW2" s="9"/>
      <c r="AX2" s="9"/>
    </row>
    <row r="3" ht="27.2" customHeight="true">
      <c r="A3" s="2" t="s">
        <v>2</v>
      </c>
      <c r="B3" s="2"/>
      <c r="C3" s="2"/>
      <c r="D3" s="2"/>
      <c r="E3" s="2"/>
      <c r="F3" s="2"/>
      <c r="G3" s="2"/>
      <c r="H3" s="2"/>
      <c r="I3" s="2"/>
      <c r="J3" s="2"/>
      <c r="K3" s="2"/>
      <c r="L3" s="2"/>
      <c r="M3" s="2"/>
      <c r="N3" s="2"/>
      <c r="O3" s="2"/>
      <c r="P3" s="2"/>
      <c r="Q3" s="2"/>
      <c r="R3" s="2"/>
      <c r="S3" s="2"/>
      <c r="T3" s="2"/>
      <c r="U3" s="2"/>
      <c r="V3" s="2"/>
      <c r="W3" s="2"/>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16.5" customHeight="true">
      <c r="A4" s="3" t="s">
        <v>3</v>
      </c>
      <c r="B4" s="3"/>
      <c r="C4" s="3"/>
      <c r="D4" s="3"/>
      <c r="E4" s="3"/>
      <c r="F4" s="3"/>
      <c r="G4" s="3"/>
      <c r="H4" s="3"/>
      <c r="I4" s="3"/>
      <c r="J4" s="3"/>
      <c r="K4" s="3"/>
      <c r="L4" s="3"/>
      <c r="M4" s="3"/>
      <c r="N4" s="3"/>
      <c r="O4" s="3"/>
      <c r="P4" s="3"/>
      <c r="Q4" s="3"/>
      <c r="R4" s="3"/>
      <c r="S4" s="3"/>
      <c r="T4" s="3"/>
      <c r="U4" s="3"/>
      <c r="V4" s="35"/>
      <c r="W4" s="36" t="s">
        <v>39</v>
      </c>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43.15" customHeight="true">
      <c r="A5" s="4" t="s">
        <v>4</v>
      </c>
      <c r="B5" s="10"/>
      <c r="C5" s="19" t="s">
        <v>5</v>
      </c>
      <c r="D5" s="19"/>
      <c r="E5" s="19"/>
      <c r="F5" s="19" t="s">
        <v>26</v>
      </c>
      <c r="G5" s="19"/>
      <c r="H5" s="19"/>
      <c r="I5" s="19" t="s">
        <v>29</v>
      </c>
      <c r="J5" s="19"/>
      <c r="K5" s="19"/>
      <c r="L5" s="19" t="s">
        <v>30</v>
      </c>
      <c r="M5" s="19"/>
      <c r="N5" s="19"/>
      <c r="O5" s="19" t="s">
        <v>32</v>
      </c>
      <c r="P5" s="19"/>
      <c r="Q5" s="19"/>
      <c r="R5" s="19" t="s">
        <v>35</v>
      </c>
      <c r="S5" s="19"/>
      <c r="T5" s="19"/>
      <c r="U5" s="19" t="s">
        <v>38</v>
      </c>
      <c r="V5" s="19"/>
      <c r="W5" s="37"/>
      <c r="X5" s="41"/>
      <c r="Y5" s="9"/>
      <c r="Z5" s="9"/>
      <c r="AA5" s="9"/>
      <c r="AB5" s="9"/>
      <c r="AC5" s="9"/>
      <c r="AD5" s="9"/>
      <c r="AE5" s="9"/>
      <c r="AF5" s="9"/>
      <c r="AG5" s="9"/>
      <c r="AH5" s="9"/>
      <c r="AI5" s="9"/>
      <c r="AJ5" s="9"/>
      <c r="AK5" s="9"/>
      <c r="AL5" s="9"/>
      <c r="AM5" s="9"/>
      <c r="AN5" s="9"/>
      <c r="AO5" s="9"/>
      <c r="AP5" s="9"/>
      <c r="AQ5" s="9"/>
      <c r="AR5" s="9"/>
      <c r="AS5" s="9"/>
      <c r="AT5" s="9"/>
      <c r="AU5" s="9"/>
      <c r="AV5" s="9"/>
      <c r="AW5" s="9"/>
      <c r="AX5" s="9"/>
    </row>
    <row r="6" ht="27.2" customHeight="true">
      <c r="A6" s="4"/>
      <c r="B6" s="10"/>
      <c r="C6" s="19" t="s">
        <v>22</v>
      </c>
      <c r="D6" s="19" t="s">
        <v>24</v>
      </c>
      <c r="E6" s="19" t="s">
        <v>25</v>
      </c>
      <c r="F6" s="19" t="s">
        <v>19</v>
      </c>
      <c r="G6" s="19" t="s">
        <v>24</v>
      </c>
      <c r="H6" s="19" t="s">
        <v>25</v>
      </c>
      <c r="I6" s="19" t="s">
        <v>19</v>
      </c>
      <c r="J6" s="19" t="s">
        <v>24</v>
      </c>
      <c r="K6" s="19" t="s">
        <v>25</v>
      </c>
      <c r="L6" s="19" t="s">
        <v>19</v>
      </c>
      <c r="M6" s="19" t="s">
        <v>24</v>
      </c>
      <c r="N6" s="19" t="s">
        <v>25</v>
      </c>
      <c r="O6" s="19" t="s">
        <v>19</v>
      </c>
      <c r="P6" s="19" t="s">
        <v>24</v>
      </c>
      <c r="Q6" s="19" t="s">
        <v>25</v>
      </c>
      <c r="R6" s="19" t="s">
        <v>19</v>
      </c>
      <c r="S6" s="19" t="s">
        <v>24</v>
      </c>
      <c r="T6" s="19" t="s">
        <v>25</v>
      </c>
      <c r="U6" s="19" t="s">
        <v>19</v>
      </c>
      <c r="V6" s="19" t="s">
        <v>24</v>
      </c>
      <c r="W6" s="38" t="s">
        <v>25</v>
      </c>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16.5" customHeight="true">
      <c r="A7" s="5" t="s">
        <v>5</v>
      </c>
      <c r="B7" s="11" t="s">
        <v>13</v>
      </c>
      <c r="C7" s="20" t="n">
        <f>SUM(D7:E7)</f>
        <v>3265</v>
      </c>
      <c r="D7" s="26" t="n">
        <f>SUM(D8:D12)</f>
        <v>695</v>
      </c>
      <c r="E7" s="26" t="n">
        <f>SUM(E8:E12)</f>
        <v>2570</v>
      </c>
      <c r="F7" s="26" t="n">
        <f>SUM(F8:F12)</f>
        <v>0</v>
      </c>
      <c r="G7" s="26" t="n">
        <f>SUM(G8:G12)</f>
        <v>0</v>
      </c>
      <c r="H7" s="26" t="n">
        <f>SUM(H8:H12)</f>
        <v>0</v>
      </c>
      <c r="I7" s="26" t="n">
        <f>SUM(I8:I12)</f>
        <v>505</v>
      </c>
      <c r="J7" s="26" t="n">
        <f>SUM(J8:J12)</f>
        <v>40</v>
      </c>
      <c r="K7" s="26" t="n">
        <f>SUM(K8:K12)</f>
        <v>465</v>
      </c>
      <c r="L7" s="26" t="n">
        <f>SUM(L8:L12)</f>
        <v>1477</v>
      </c>
      <c r="M7" s="26" t="n">
        <f>SUM(M8:M12)</f>
        <v>287</v>
      </c>
      <c r="N7" s="26" t="n">
        <f>SUM(N8:N12)</f>
        <v>1190</v>
      </c>
      <c r="O7" s="26" t="n">
        <f>SUM(O8:O12)</f>
        <v>1016</v>
      </c>
      <c r="P7" s="26" t="n">
        <f>SUM(P8:P12)</f>
        <v>249</v>
      </c>
      <c r="Q7" s="26" t="n">
        <f>SUM(Q8:Q12)</f>
        <v>767</v>
      </c>
      <c r="R7" s="26" t="n">
        <f>SUM(R8:R12)</f>
        <v>240</v>
      </c>
      <c r="S7" s="26" t="n">
        <f>SUM(S8:S12)</f>
        <v>106</v>
      </c>
      <c r="T7" s="26" t="n">
        <f>SUM(T8:T12)</f>
        <v>134</v>
      </c>
      <c r="U7" s="26" t="n">
        <f>SUM(U8:U12)</f>
        <v>27</v>
      </c>
      <c r="V7" s="26" t="n">
        <f>SUM(V8:V12)</f>
        <v>13</v>
      </c>
      <c r="W7" s="26" t="n">
        <f>SUM(W8:W12)</f>
        <v>14</v>
      </c>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0.1" customHeight="true">
      <c r="A8" s="5"/>
      <c r="B8" s="12" t="s">
        <v>14</v>
      </c>
      <c r="C8" s="21" t="n">
        <f>SUM(D8:E8)</f>
        <v>5</v>
      </c>
      <c r="D8" s="27" t="n">
        <f>SUM(G8, J8, M8, P8, S8, V8)</f>
        <v>2</v>
      </c>
      <c r="E8" s="27" t="n">
        <f>SUM(H8, K8, N8, Q8, T8, W8)</f>
        <v>3</v>
      </c>
      <c r="F8" s="27" t="n">
        <f>SUM(G8:H8)</f>
        <v>0</v>
      </c>
      <c r="G8" s="27" t="n">
        <f>SUM(G14, G20, G30)</f>
        <v>0</v>
      </c>
      <c r="H8" s="27" t="n">
        <f>SUM(H14, H20, H30)</f>
        <v>0</v>
      </c>
      <c r="I8" s="27" t="n">
        <f>SUM(J8:K8)</f>
        <v>0</v>
      </c>
      <c r="J8" s="27" t="n">
        <f>SUM(J14, J20, J26, J30)</f>
        <v>0</v>
      </c>
      <c r="K8" s="27" t="n">
        <f>SUM(K14, K20, K26, K30)</f>
        <v>0</v>
      </c>
      <c r="L8" s="27" t="n">
        <f>SUM(M8:N8)</f>
        <v>0</v>
      </c>
      <c r="M8" s="27" t="n">
        <f>SUM(M14, M20, M26, M30)</f>
        <v>0</v>
      </c>
      <c r="N8" s="27" t="n">
        <f>SUM(N14, N20, N26, N30)</f>
        <v>0</v>
      </c>
      <c r="O8" s="27" t="n">
        <f>SUM(P8:Q8)</f>
        <v>3</v>
      </c>
      <c r="P8" s="27" t="n">
        <f>SUM(P14, P20, P26, P30)</f>
        <v>0</v>
      </c>
      <c r="Q8" s="27" t="n">
        <f>SUM(Q14, Q20, Q26, Q30)</f>
        <v>3</v>
      </c>
      <c r="R8" s="27" t="n">
        <f>SUM(S8:T8)</f>
        <v>1</v>
      </c>
      <c r="S8" s="27" t="n">
        <f>SUM(S14, S20, S26, S30)</f>
        <v>1</v>
      </c>
      <c r="T8" s="27" t="n">
        <f>SUM(T14, T20, T26, T30)</f>
        <v>0</v>
      </c>
      <c r="U8" s="27" t="n">
        <f>SUM(V8:W8)</f>
        <v>1</v>
      </c>
      <c r="V8" s="27" t="n">
        <f>SUM(V14, V20, V26, V30)</f>
        <v>1</v>
      </c>
      <c r="W8" s="27" t="n">
        <f>SUM(W14, W20, W26, W30)</f>
        <v>0</v>
      </c>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0.1" customHeight="true">
      <c r="A9" s="5"/>
      <c r="B9" s="13" t="s">
        <v>15</v>
      </c>
      <c r="C9" s="21" t="n">
        <f>SUM(D9:E9)</f>
        <v>1330</v>
      </c>
      <c r="D9" s="27" t="n">
        <f>SUM(G9, J9, M9, P9, S9, V9)</f>
        <v>410</v>
      </c>
      <c r="E9" s="27" t="n">
        <f>SUM(H9, K9, N9, Q9, T9, W9)</f>
        <v>920</v>
      </c>
      <c r="F9" s="27" t="n">
        <f>SUM(G9:H9)</f>
        <v>0</v>
      </c>
      <c r="G9" s="27" t="n">
        <f>SUM(G15, G21, G31)</f>
        <v>0</v>
      </c>
      <c r="H9" s="27" t="n">
        <f>SUM(H15, H21, H31)</f>
        <v>0</v>
      </c>
      <c r="I9" s="27" t="n">
        <f>SUM(J9:K9)</f>
        <v>125</v>
      </c>
      <c r="J9" s="27" t="n">
        <f>SUM(J15, J21, J27, J31)</f>
        <v>6</v>
      </c>
      <c r="K9" s="27" t="n">
        <f>SUM(K15, K21, K27, K31)</f>
        <v>119</v>
      </c>
      <c r="L9" s="27" t="n">
        <f>SUM(M9:N9)</f>
        <v>543</v>
      </c>
      <c r="M9" s="27" t="n">
        <f>SUM(M15, M21, M27, M31)</f>
        <v>140</v>
      </c>
      <c r="N9" s="27" t="n">
        <f>SUM(N15, N21, N27, N31)</f>
        <v>403</v>
      </c>
      <c r="O9" s="27" t="n">
        <f>SUM(P9:Q9)</f>
        <v>507</v>
      </c>
      <c r="P9" s="27" t="n">
        <f>SUM(P15, P21, P27, P31)</f>
        <v>172</v>
      </c>
      <c r="Q9" s="27" t="n">
        <f>SUM(Q15, Q21, Q27, Q31)</f>
        <v>335</v>
      </c>
      <c r="R9" s="27" t="n">
        <f>SUM(S9:T9)</f>
        <v>142</v>
      </c>
      <c r="S9" s="27" t="n">
        <f>SUM(S15, S21, S27, S31)</f>
        <v>83</v>
      </c>
      <c r="T9" s="27" t="n">
        <f>SUM(T15, T21, T27, T31)</f>
        <v>59</v>
      </c>
      <c r="U9" s="27" t="n">
        <f>SUM(V9:W9)</f>
        <v>13</v>
      </c>
      <c r="V9" s="27" t="n">
        <f>SUM(V15, V21, V27, V31)</f>
        <v>9</v>
      </c>
      <c r="W9" s="27" t="n">
        <f>SUM(W15, W21, W27, W31)</f>
        <v>4</v>
      </c>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0.1" customHeight="true">
      <c r="A10" s="5"/>
      <c r="B10" s="13" t="s">
        <v>16</v>
      </c>
      <c r="C10" s="21" t="n">
        <f>SUM(D10:E10)</f>
        <v>829</v>
      </c>
      <c r="D10" s="27" t="n">
        <f>SUM(G10, J10, M10, P10, S10, V10)</f>
        <v>201</v>
      </c>
      <c r="E10" s="27" t="n">
        <f>SUM(H10, K10, N10, Q10, T10, W10)</f>
        <v>628</v>
      </c>
      <c r="F10" s="27" t="n">
        <f>SUM(G10:H10)</f>
        <v>0</v>
      </c>
      <c r="G10" s="27" t="n">
        <f>SUM(G16, G22, G32)</f>
        <v>0</v>
      </c>
      <c r="H10" s="27" t="n">
        <f>SUM(H16, H22, H32)</f>
        <v>0</v>
      </c>
      <c r="I10" s="27" t="n">
        <f>SUM(J10:K10)</f>
        <v>161</v>
      </c>
      <c r="J10" s="27" t="n">
        <f>SUM(J16, J22, J28, J32)</f>
        <v>30</v>
      </c>
      <c r="K10" s="27" t="n">
        <f>SUM(K16, K22, K28, K32)</f>
        <v>131</v>
      </c>
      <c r="L10" s="27" t="n">
        <f>SUM(M10:N10)</f>
        <v>440</v>
      </c>
      <c r="M10" s="27" t="n">
        <f>SUM(M16, M22, M28, M32)</f>
        <v>113</v>
      </c>
      <c r="N10" s="27" t="n">
        <f>SUM(N16, N22, N28, N32)</f>
        <v>327</v>
      </c>
      <c r="O10" s="27" t="n">
        <f>SUM(P10:Q10)</f>
        <v>191</v>
      </c>
      <c r="P10" s="27" t="n">
        <f>SUM(P16, P22, P28, P32)</f>
        <v>44</v>
      </c>
      <c r="Q10" s="27" t="n">
        <f>SUM(Q16, Q22, Q28, Q32)</f>
        <v>147</v>
      </c>
      <c r="R10" s="27" t="n">
        <f>SUM(S10:T10)</f>
        <v>31</v>
      </c>
      <c r="S10" s="27" t="n">
        <f>SUM(S16, S22, S28, S32)</f>
        <v>13</v>
      </c>
      <c r="T10" s="27" t="n">
        <f>SUM(T16, T22, T28, T32)</f>
        <v>18</v>
      </c>
      <c r="U10" s="27" t="n">
        <f>SUM(V10:W10)</f>
        <v>6</v>
      </c>
      <c r="V10" s="27" t="n">
        <f>SUM(V16, V22, V28, V32)</f>
        <v>1</v>
      </c>
      <c r="W10" s="27" t="n">
        <f>SUM(W16, W22, W28, W32)</f>
        <v>5</v>
      </c>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0.1" customHeight="true">
      <c r="A11" s="5"/>
      <c r="B11" s="13" t="s">
        <v>17</v>
      </c>
      <c r="C11" s="21" t="n">
        <f>SUM(D11:E11)</f>
        <v>977</v>
      </c>
      <c r="D11" s="27" t="n">
        <f>SUM(G11, J11, M11, P11, S11, V11)</f>
        <v>71</v>
      </c>
      <c r="E11" s="27" t="n">
        <f>SUM(H11, K11, N11, Q11, T11, W11)</f>
        <v>906</v>
      </c>
      <c r="F11" s="27" t="n">
        <f>SUM(G11:H11)</f>
        <v>0</v>
      </c>
      <c r="G11" s="27" t="n">
        <f>SUM(G17, G23, G33)</f>
        <v>0</v>
      </c>
      <c r="H11" s="27" t="n">
        <f>SUM(H17, H23, H33)</f>
        <v>0</v>
      </c>
      <c r="I11" s="27" t="n">
        <f>SUM(J11:K11)</f>
        <v>210</v>
      </c>
      <c r="J11" s="27" t="n">
        <f>SUM(J17, J23, J33)</f>
        <v>4</v>
      </c>
      <c r="K11" s="27" t="n">
        <f>SUM(K17, K23, K33)</f>
        <v>206</v>
      </c>
      <c r="L11" s="27" t="n">
        <f>SUM(M11:N11)</f>
        <v>441</v>
      </c>
      <c r="M11" s="27" t="n">
        <f>SUM(M17, M23, M33)</f>
        <v>30</v>
      </c>
      <c r="N11" s="27" t="n">
        <f>SUM(N17, N23, N33)</f>
        <v>411</v>
      </c>
      <c r="O11" s="27" t="n">
        <f>SUM(P11:Q11)</f>
        <v>283</v>
      </c>
      <c r="P11" s="27" t="n">
        <f>SUM(P17, P23, P33)</f>
        <v>30</v>
      </c>
      <c r="Q11" s="27" t="n">
        <f>SUM(Q17, Q23, Q33)</f>
        <v>253</v>
      </c>
      <c r="R11" s="27" t="n">
        <f>SUM(S11:T11)</f>
        <v>40</v>
      </c>
      <c r="S11" s="27" t="n">
        <f>SUM(S17, S23, S33)</f>
        <v>6</v>
      </c>
      <c r="T11" s="27" t="n">
        <f>SUM(T17, T23, T33)</f>
        <v>34</v>
      </c>
      <c r="U11" s="27" t="n">
        <f>SUM(V11:W11)</f>
        <v>3</v>
      </c>
      <c r="V11" s="27" t="n">
        <f>SUM(V17, V23, V29, V33)</f>
        <v>1</v>
      </c>
      <c r="W11" s="27" t="n">
        <f>SUM(W17, W23, W29, W33)</f>
        <v>2</v>
      </c>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0.1" customHeight="true">
      <c r="A12" s="5"/>
      <c r="B12" s="14" t="s">
        <v>18</v>
      </c>
      <c r="C12" s="21" t="n">
        <f>SUM(D12:E12)</f>
        <v>124</v>
      </c>
      <c r="D12" s="27" t="n">
        <f>SUM(G12, J12, M12, P12, S12, V12)</f>
        <v>11</v>
      </c>
      <c r="E12" s="27" t="n">
        <f>SUM(H12, K12, N12, Q12, T12, W12)</f>
        <v>113</v>
      </c>
      <c r="F12" s="27" t="n">
        <f>SUM(G12:H12)</f>
        <v>0</v>
      </c>
      <c r="G12" s="27" t="n">
        <f>SUM(G18, G24, G34)</f>
        <v>0</v>
      </c>
      <c r="H12" s="27" t="n">
        <f>SUM(H18, H24, H34)</f>
        <v>0</v>
      </c>
      <c r="I12" s="27" t="n">
        <f>SUM(J12:K12)</f>
        <v>9</v>
      </c>
      <c r="J12" s="27" t="n">
        <f>SUM(J18, J24, J30, J34)</f>
        <v>0</v>
      </c>
      <c r="K12" s="27" t="n">
        <f>SUM(K18, K24, K30, K34)</f>
        <v>9</v>
      </c>
      <c r="L12" s="27" t="n">
        <f>SUM(M12:N12)</f>
        <v>53</v>
      </c>
      <c r="M12" s="27" t="n">
        <f>SUM(M18, M24, M30, M34)</f>
        <v>4</v>
      </c>
      <c r="N12" s="27" t="n">
        <f>SUM(N18, N24, N30, N34)</f>
        <v>49</v>
      </c>
      <c r="O12" s="27" t="n">
        <f>SUM(P12:Q12)</f>
        <v>32</v>
      </c>
      <c r="P12" s="27" t="n">
        <f>SUM(P18, P24, P30, P34)</f>
        <v>3</v>
      </c>
      <c r="Q12" s="27" t="n">
        <f>SUM(Q18, Q24, Q30, Q34)</f>
        <v>29</v>
      </c>
      <c r="R12" s="27" t="n">
        <f>SUM(S12:T12)</f>
        <v>26</v>
      </c>
      <c r="S12" s="27" t="n">
        <f>SUM(S18, S24, S30, S34)</f>
        <v>3</v>
      </c>
      <c r="T12" s="27" t="n">
        <f>SUM(T18, T24, T30, T34)</f>
        <v>23</v>
      </c>
      <c r="U12" s="27" t="n">
        <f>SUM(V12:W12)</f>
        <v>4</v>
      </c>
      <c r="V12" s="27" t="n">
        <f>SUM(V18, V24, V30, V34)</f>
        <v>1</v>
      </c>
      <c r="W12" s="27" t="n">
        <f>SUM(W18, W24, W30, W34)</f>
        <v>3</v>
      </c>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0.1" customHeight="true">
      <c r="A13" s="5" t="s">
        <v>6</v>
      </c>
      <c r="B13" s="15" t="s">
        <v>19</v>
      </c>
      <c r="C13" s="21" t="n">
        <f>SUM(D13:E13)</f>
        <v>1332</v>
      </c>
      <c r="D13" s="27" t="n">
        <f>SUM(D14:D18)</f>
        <v>0</v>
      </c>
      <c r="E13" s="27" t="n">
        <f>SUM(E14:E18)</f>
        <v>1332</v>
      </c>
      <c r="F13" s="27" t="n">
        <f>SUM(F14:F18)</f>
        <v>0</v>
      </c>
      <c r="G13" s="27" t="n">
        <f>SUM(G14:G18)</f>
        <v>0</v>
      </c>
      <c r="H13" s="27" t="n">
        <f>SUM(H14:H18)</f>
        <v>0</v>
      </c>
      <c r="I13" s="27" t="n">
        <f>SUM(I14:I18)</f>
        <v>395</v>
      </c>
      <c r="J13" s="27" t="n">
        <f>SUM(J14:J18)</f>
        <v>0</v>
      </c>
      <c r="K13" s="27" t="n">
        <f>SUM(K14:K18)</f>
        <v>395</v>
      </c>
      <c r="L13" s="27" t="n">
        <f>SUM(L14:L18)</f>
        <v>588</v>
      </c>
      <c r="M13" s="27" t="n">
        <f>SUM(M14:M18)</f>
        <v>0</v>
      </c>
      <c r="N13" s="27" t="n">
        <f>SUM(N14:N18)</f>
        <v>588</v>
      </c>
      <c r="O13" s="27" t="n">
        <f>SUM(O14:O18)</f>
        <v>313</v>
      </c>
      <c r="P13" s="27" t="n">
        <f>SUM(P14:P18)</f>
        <v>0</v>
      </c>
      <c r="Q13" s="27" t="n">
        <f>SUM(Q14:Q18)</f>
        <v>313</v>
      </c>
      <c r="R13" s="27" t="n">
        <f>SUM(R14:R18)</f>
        <v>35</v>
      </c>
      <c r="S13" s="27" t="n">
        <f>SUM(S14:S18)</f>
        <v>0</v>
      </c>
      <c r="T13" s="27" t="n">
        <f>SUM(T14:T18)</f>
        <v>35</v>
      </c>
      <c r="U13" s="27" t="n">
        <f>SUM(U14:U18)</f>
        <v>1</v>
      </c>
      <c r="V13" s="27" t="n">
        <f>SUM(V14:V18)</f>
        <v>0</v>
      </c>
      <c r="W13" s="27" t="n">
        <f>SUM(W14:W18)</f>
        <v>1</v>
      </c>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0.1" customHeight="true">
      <c r="A14" s="5"/>
      <c r="B14" s="12" t="s">
        <v>14</v>
      </c>
      <c r="C14" s="21" t="n">
        <f>SUM(D14:E14)</f>
        <v>0</v>
      </c>
      <c r="D14" s="27" t="n">
        <v>0</v>
      </c>
      <c r="E14" s="27" t="n">
        <f>SUM(H14, K14, N14, Q14, T14, W14)</f>
        <v>0</v>
      </c>
      <c r="F14" s="27" t="n">
        <f>SUM(G14:H14)</f>
        <v>0</v>
      </c>
      <c r="G14" s="27" t="n">
        <v>0</v>
      </c>
      <c r="H14" s="27" t="n">
        <v>0</v>
      </c>
      <c r="I14" s="27" t="n">
        <f>SUM(J14:K14)</f>
        <v>0</v>
      </c>
      <c r="J14" s="27" t="n">
        <v>0</v>
      </c>
      <c r="K14" s="27" t="n">
        <v>0</v>
      </c>
      <c r="L14" s="27" t="n">
        <f>SUM(M14:N14)</f>
        <v>0</v>
      </c>
      <c r="M14" s="27" t="n">
        <v>0</v>
      </c>
      <c r="N14" s="27" t="n">
        <v>0</v>
      </c>
      <c r="O14" s="27" t="n">
        <f>SUM(P14:Q14)</f>
        <v>0</v>
      </c>
      <c r="P14" s="27" t="n">
        <v>0</v>
      </c>
      <c r="Q14" s="27" t="n">
        <v>0</v>
      </c>
      <c r="R14" s="27" t="n">
        <f>SUM(S14:T14)</f>
        <v>0</v>
      </c>
      <c r="S14" s="27" t="n">
        <v>0</v>
      </c>
      <c r="T14" s="27" t="n">
        <v>0</v>
      </c>
      <c r="U14" s="27" t="n">
        <f>SUM(V14:W14)</f>
        <v>0</v>
      </c>
      <c r="V14" s="27" t="n">
        <v>0</v>
      </c>
      <c r="W14" s="27" t="n">
        <v>0</v>
      </c>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0.1" customHeight="true">
      <c r="A15" s="5"/>
      <c r="B15" s="13" t="s">
        <v>15</v>
      </c>
      <c r="C15" s="21" t="n">
        <f>SUM(D15:E15)</f>
        <v>423</v>
      </c>
      <c r="D15" s="27" t="n">
        <v>0</v>
      </c>
      <c r="E15" s="27" t="n">
        <f>SUM(H15, K15, N15, Q15, T15, W15)</f>
        <v>423</v>
      </c>
      <c r="F15" s="27" t="n">
        <f>SUM(G15:H15)</f>
        <v>0</v>
      </c>
      <c r="G15" s="27" t="n">
        <v>0</v>
      </c>
      <c r="H15" s="27" t="n">
        <v>0</v>
      </c>
      <c r="I15" s="27" t="n">
        <f>SUM(J15:K15)</f>
        <v>104</v>
      </c>
      <c r="J15" s="27" t="n">
        <v>0</v>
      </c>
      <c r="K15" s="27" t="n">
        <v>104</v>
      </c>
      <c r="L15" s="27" t="n">
        <f>SUM(M15:N15)</f>
        <v>181</v>
      </c>
      <c r="M15" s="27" t="n">
        <v>0</v>
      </c>
      <c r="N15" s="27" t="n">
        <v>181</v>
      </c>
      <c r="O15" s="27" t="n">
        <f>SUM(P15:Q15)</f>
        <v>124</v>
      </c>
      <c r="P15" s="27" t="n">
        <v>0</v>
      </c>
      <c r="Q15" s="27" t="n">
        <v>124</v>
      </c>
      <c r="R15" s="27" t="n">
        <f>SUM(S15:T15)</f>
        <v>14</v>
      </c>
      <c r="S15" s="27" t="n">
        <v>0</v>
      </c>
      <c r="T15" s="27" t="n">
        <v>14</v>
      </c>
      <c r="U15" s="27" t="n">
        <f>SUM(V15:W15)</f>
        <v>0</v>
      </c>
      <c r="V15" s="27" t="n">
        <v>0</v>
      </c>
      <c r="W15" s="27" t="n">
        <v>0</v>
      </c>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0.1" customHeight="true">
      <c r="A16" s="5"/>
      <c r="B16" s="13" t="s">
        <v>16</v>
      </c>
      <c r="C16" s="21" t="n">
        <f>SUM(D16:E16)</f>
        <v>313</v>
      </c>
      <c r="D16" s="27" t="n">
        <v>0</v>
      </c>
      <c r="E16" s="27" t="n">
        <f>SUM(H16, K16, N16, Q16, T16, W16)</f>
        <v>313</v>
      </c>
      <c r="F16" s="27" t="n">
        <f>SUM(G16:H16)</f>
        <v>0</v>
      </c>
      <c r="G16" s="27" t="n">
        <v>0</v>
      </c>
      <c r="H16" s="27" t="n">
        <v>0</v>
      </c>
      <c r="I16" s="27" t="n">
        <f>SUM(J16:K16)</f>
        <v>113</v>
      </c>
      <c r="J16" s="27" t="n">
        <v>0</v>
      </c>
      <c r="K16" s="27" t="n">
        <v>113</v>
      </c>
      <c r="L16" s="27" t="n">
        <f>SUM(M16:N16)</f>
        <v>153</v>
      </c>
      <c r="M16" s="27" t="n">
        <v>0</v>
      </c>
      <c r="N16" s="27" t="n">
        <v>153</v>
      </c>
      <c r="O16" s="27" t="n">
        <f>SUM(P16:Q16)</f>
        <v>46</v>
      </c>
      <c r="P16" s="27" t="n">
        <v>0</v>
      </c>
      <c r="Q16" s="27" t="n">
        <v>46</v>
      </c>
      <c r="R16" s="27" t="n">
        <f>SUM(S16:T16)</f>
        <v>1</v>
      </c>
      <c r="S16" s="27" t="n">
        <v>0</v>
      </c>
      <c r="T16" s="27" t="n">
        <v>1</v>
      </c>
      <c r="U16" s="27" t="n">
        <f>SUM(V16:W16)</f>
        <v>0</v>
      </c>
      <c r="V16" s="27" t="n">
        <v>0</v>
      </c>
      <c r="W16" s="27" t="n">
        <v>0</v>
      </c>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0.1" customHeight="true">
      <c r="A17" s="5"/>
      <c r="B17" s="13" t="s">
        <v>17</v>
      </c>
      <c r="C17" s="21" t="n">
        <f>SUM(D17:E17)</f>
        <v>525</v>
      </c>
      <c r="D17" s="27" t="n">
        <v>0</v>
      </c>
      <c r="E17" s="27" t="n">
        <f>SUM(H17, K17, N17, Q17, T17, W17)</f>
        <v>525</v>
      </c>
      <c r="F17" s="27" t="n">
        <f>SUM(G17:H17)</f>
        <v>0</v>
      </c>
      <c r="G17" s="27" t="n">
        <v>0</v>
      </c>
      <c r="H17" s="27" t="n">
        <v>0</v>
      </c>
      <c r="I17" s="27" t="n">
        <f>SUM(J17:K17)</f>
        <v>170</v>
      </c>
      <c r="J17" s="27" t="n">
        <v>0</v>
      </c>
      <c r="K17" s="27" t="n">
        <v>170</v>
      </c>
      <c r="L17" s="27" t="n">
        <f>SUM(M17:N17)</f>
        <v>217</v>
      </c>
      <c r="M17" s="27" t="n">
        <v>0</v>
      </c>
      <c r="N17" s="27" t="n">
        <v>217</v>
      </c>
      <c r="O17" s="27" t="n">
        <f>SUM(P17:Q17)</f>
        <v>125</v>
      </c>
      <c r="P17" s="27" t="n">
        <v>0</v>
      </c>
      <c r="Q17" s="27" t="n">
        <v>125</v>
      </c>
      <c r="R17" s="27" t="n">
        <f>SUM(S17:T17)</f>
        <v>13</v>
      </c>
      <c r="S17" s="27" t="n">
        <v>0</v>
      </c>
      <c r="T17" s="27" t="n">
        <v>13</v>
      </c>
      <c r="U17" s="27" t="n">
        <f>SUM(V17:W17)</f>
        <v>0</v>
      </c>
      <c r="V17" s="27" t="n">
        <v>0</v>
      </c>
      <c r="W17" s="27" t="n">
        <v>0</v>
      </c>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0.1" customHeight="true">
      <c r="A18" s="5"/>
      <c r="B18" s="14" t="s">
        <v>18</v>
      </c>
      <c r="C18" s="21" t="n">
        <f>SUM(D18:E18)</f>
        <v>71</v>
      </c>
      <c r="D18" s="27" t="n">
        <v>0</v>
      </c>
      <c r="E18" s="27" t="n">
        <f>SUM(H18, K18, N18, Q18, T18, W18)</f>
        <v>71</v>
      </c>
      <c r="F18" s="27" t="n">
        <f>SUM(G18:H18)</f>
        <v>0</v>
      </c>
      <c r="G18" s="27" t="n">
        <v>0</v>
      </c>
      <c r="H18" s="27" t="n">
        <v>0</v>
      </c>
      <c r="I18" s="27" t="n">
        <f>SUM(J18:K18)</f>
        <v>8</v>
      </c>
      <c r="J18" s="27" t="n">
        <v>0</v>
      </c>
      <c r="K18" s="27" t="n">
        <v>8</v>
      </c>
      <c r="L18" s="27" t="n">
        <f>SUM(M18:N18)</f>
        <v>37</v>
      </c>
      <c r="M18" s="27" t="n">
        <v>0</v>
      </c>
      <c r="N18" s="27" t="n">
        <v>37</v>
      </c>
      <c r="O18" s="27" t="n">
        <f>SUM(P18:Q18)</f>
        <v>18</v>
      </c>
      <c r="P18" s="27" t="n">
        <v>0</v>
      </c>
      <c r="Q18" s="27" t="n">
        <v>18</v>
      </c>
      <c r="R18" s="27" t="n">
        <f>SUM(S18:T18)</f>
        <v>7</v>
      </c>
      <c r="S18" s="27" t="n">
        <v>0</v>
      </c>
      <c r="T18" s="27" t="n">
        <v>7</v>
      </c>
      <c r="U18" s="27" t="n">
        <f>SUM(V18:W18)</f>
        <v>1</v>
      </c>
      <c r="V18" s="27" t="n">
        <v>0</v>
      </c>
      <c r="W18" s="27" t="n">
        <v>1</v>
      </c>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0.1" customHeight="true">
      <c r="A19" s="5" t="s">
        <v>7</v>
      </c>
      <c r="B19" s="15" t="s">
        <v>19</v>
      </c>
      <c r="C19" s="21" t="n">
        <f>SUM(D19:E19)</f>
        <v>1588</v>
      </c>
      <c r="D19" s="27" t="n">
        <f>SUM(D20:D24)</f>
        <v>649</v>
      </c>
      <c r="E19" s="27" t="n">
        <f>SUM(E20:E24)</f>
        <v>939</v>
      </c>
      <c r="F19" s="27" t="n">
        <f>SUM(F20:F24)</f>
        <v>0</v>
      </c>
      <c r="G19" s="27" t="n">
        <f>SUM(G20:G24)</f>
        <v>0</v>
      </c>
      <c r="H19" s="27" t="n">
        <f>SUM(H20:H24)</f>
        <v>0</v>
      </c>
      <c r="I19" s="27" t="n">
        <f>SUM(I20:I24)</f>
        <v>87</v>
      </c>
      <c r="J19" s="27" t="n">
        <f>SUM(J20:J24)</f>
        <v>37</v>
      </c>
      <c r="K19" s="27" t="n">
        <f>SUM(K20:K24)</f>
        <v>50</v>
      </c>
      <c r="L19" s="27" t="n">
        <f>SUM(L20:L24)</f>
        <v>643</v>
      </c>
      <c r="M19" s="27" t="n">
        <f>SUM(M20:M24)</f>
        <v>259</v>
      </c>
      <c r="N19" s="27" t="n">
        <f>SUM(N20:N24)</f>
        <v>384</v>
      </c>
      <c r="O19" s="27" t="n">
        <f>SUM(O20:O24)</f>
        <v>644</v>
      </c>
      <c r="P19" s="27" t="n">
        <f>SUM(P20:P24)</f>
        <v>240</v>
      </c>
      <c r="Q19" s="27" t="n">
        <f>SUM(Q20:Q24)</f>
        <v>404</v>
      </c>
      <c r="R19" s="27" t="n">
        <f>SUM(R20:R24)</f>
        <v>189</v>
      </c>
      <c r="S19" s="27" t="n">
        <f>SUM(S20:S24)</f>
        <v>101</v>
      </c>
      <c r="T19" s="27" t="n">
        <f>SUM(T20:T24)</f>
        <v>88</v>
      </c>
      <c r="U19" s="27" t="n">
        <f>SUM(U20:U24)</f>
        <v>25</v>
      </c>
      <c r="V19" s="27" t="n">
        <f>SUM(V20:V24)</f>
        <v>12</v>
      </c>
      <c r="W19" s="27" t="n">
        <f>SUM(W20:W24)</f>
        <v>13</v>
      </c>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0.1" customHeight="true">
      <c r="A20" s="5"/>
      <c r="B20" s="12" t="s">
        <v>14</v>
      </c>
      <c r="C20" s="21" t="n">
        <f>SUM(D20:E20)</f>
        <v>4</v>
      </c>
      <c r="D20" s="27" t="n">
        <f>SUM(G20, J20, M20, P20, S20, V20)</f>
        <v>2</v>
      </c>
      <c r="E20" s="27" t="n">
        <f>SUM(H20, K20, N20, Q20, T20, W20)</f>
        <v>2</v>
      </c>
      <c r="F20" s="27" t="n">
        <f>SUM(F21:F25)</f>
        <v>0</v>
      </c>
      <c r="G20" s="27" t="n">
        <v>0</v>
      </c>
      <c r="H20" s="27" t="n">
        <v>0</v>
      </c>
      <c r="I20" s="27" t="n">
        <f>SUM(J20:K20)</f>
        <v>0</v>
      </c>
      <c r="J20" s="27" t="n">
        <v>0</v>
      </c>
      <c r="K20" s="27" t="n">
        <v>0</v>
      </c>
      <c r="L20" s="27" t="n">
        <f>SUM(M20:N20)</f>
        <v>0</v>
      </c>
      <c r="M20" s="27" t="n">
        <v>0</v>
      </c>
      <c r="N20" s="27" t="n">
        <v>0</v>
      </c>
      <c r="O20" s="27" t="n">
        <f>SUM(P20:Q20)</f>
        <v>2</v>
      </c>
      <c r="P20" s="27" t="n">
        <v>0</v>
      </c>
      <c r="Q20" s="27" t="n">
        <v>2</v>
      </c>
      <c r="R20" s="27" t="n">
        <f>SUM(S20:T20)</f>
        <v>1</v>
      </c>
      <c r="S20" s="27" t="n">
        <v>1</v>
      </c>
      <c r="T20" s="27" t="n">
        <v>0</v>
      </c>
      <c r="U20" s="27" t="n">
        <f>SUM(V20:W20)</f>
        <v>1</v>
      </c>
      <c r="V20" s="27" t="n">
        <v>1</v>
      </c>
      <c r="W20" s="27" t="n">
        <v>0</v>
      </c>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0.1" customHeight="true">
      <c r="A21" s="5"/>
      <c r="B21" s="13" t="s">
        <v>15</v>
      </c>
      <c r="C21" s="21" t="n">
        <f>SUM(D21:E21)</f>
        <v>765</v>
      </c>
      <c r="D21" s="27" t="n">
        <f>SUM(G21, J21, M21, P21, S21, V21)</f>
        <v>386</v>
      </c>
      <c r="E21" s="27" t="n">
        <f>SUM(H21, K21, N21, Q21, T21, W21)</f>
        <v>379</v>
      </c>
      <c r="F21" s="27" t="n">
        <f>SUM(F22:F26)</f>
        <v>0</v>
      </c>
      <c r="G21" s="27" t="n">
        <v>0</v>
      </c>
      <c r="H21" s="27" t="n">
        <v>0</v>
      </c>
      <c r="I21" s="27" t="n">
        <f>SUM(J21:K21)</f>
        <v>17</v>
      </c>
      <c r="J21" s="27" t="n">
        <v>6</v>
      </c>
      <c r="K21" s="27" t="n">
        <v>11</v>
      </c>
      <c r="L21" s="27" t="n">
        <f>SUM(M21:N21)</f>
        <v>272</v>
      </c>
      <c r="M21" s="27" t="n">
        <v>129</v>
      </c>
      <c r="N21" s="27" t="n">
        <v>143</v>
      </c>
      <c r="O21" s="27" t="n">
        <f>SUM(P21:Q21)</f>
        <v>348</v>
      </c>
      <c r="P21" s="27" t="n">
        <v>163</v>
      </c>
      <c r="Q21" s="27" t="n">
        <v>185</v>
      </c>
      <c r="R21" s="27" t="n">
        <f>SUM(S21:T21)</f>
        <v>115</v>
      </c>
      <c r="S21" s="27" t="n">
        <v>79</v>
      </c>
      <c r="T21" s="27" t="n">
        <v>36</v>
      </c>
      <c r="U21" s="27" t="n">
        <f>SUM(V21:W21)</f>
        <v>13</v>
      </c>
      <c r="V21" s="27" t="n">
        <v>9</v>
      </c>
      <c r="W21" s="27" t="n">
        <v>4</v>
      </c>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0.1" customHeight="true">
      <c r="A22" s="5"/>
      <c r="B22" s="13" t="s">
        <v>16</v>
      </c>
      <c r="C22" s="21" t="n">
        <f>SUM(D22:E22)</f>
        <v>403</v>
      </c>
      <c r="D22" s="27" t="n">
        <f>SUM(G22, J22, M22, P22, S22, V22)</f>
        <v>185</v>
      </c>
      <c r="E22" s="27" t="n">
        <f>SUM(H22, K22, N22, Q22, T22, W22)</f>
        <v>218</v>
      </c>
      <c r="F22" s="27" t="n">
        <f>SUM(F23:F27)</f>
        <v>0</v>
      </c>
      <c r="G22" s="27" t="n">
        <v>0</v>
      </c>
      <c r="H22" s="27" t="n">
        <v>0</v>
      </c>
      <c r="I22" s="27" t="n">
        <f>SUM(J22:K22)</f>
        <v>39</v>
      </c>
      <c r="J22" s="27" t="n">
        <v>27</v>
      </c>
      <c r="K22" s="27" t="n">
        <v>12</v>
      </c>
      <c r="L22" s="27" t="n">
        <f>SUM(M22:N22)</f>
        <v>205</v>
      </c>
      <c r="M22" s="27" t="n">
        <v>102</v>
      </c>
      <c r="N22" s="27" t="n">
        <v>103</v>
      </c>
      <c r="O22" s="27" t="n">
        <f>SUM(P22:Q22)</f>
        <v>127</v>
      </c>
      <c r="P22" s="27" t="n">
        <v>44</v>
      </c>
      <c r="Q22" s="27" t="n">
        <v>83</v>
      </c>
      <c r="R22" s="27" t="n">
        <f>SUM(S22:T22)</f>
        <v>27</v>
      </c>
      <c r="S22" s="27" t="n">
        <v>12</v>
      </c>
      <c r="T22" s="27" t="n">
        <v>15</v>
      </c>
      <c r="U22" s="27" t="n">
        <f>SUM(V22:W22)</f>
        <v>5</v>
      </c>
      <c r="V22" s="27" t="n">
        <v>0</v>
      </c>
      <c r="W22" s="27" t="n">
        <v>5</v>
      </c>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20.1" customHeight="true">
      <c r="A23" s="5"/>
      <c r="B23" s="13" t="s">
        <v>17</v>
      </c>
      <c r="C23" s="21" t="n">
        <f>SUM(D23:E23)</f>
        <v>368</v>
      </c>
      <c r="D23" s="27" t="n">
        <f>SUM(G23, J23, M23, P23, S23, V23)</f>
        <v>65</v>
      </c>
      <c r="E23" s="27" t="n">
        <f>SUM(H23, K23, N23, Q23, T23, W23)</f>
        <v>303</v>
      </c>
      <c r="F23" s="27" t="n">
        <f>SUM(F24:F28)</f>
        <v>0</v>
      </c>
      <c r="G23" s="27" t="n">
        <v>0</v>
      </c>
      <c r="H23" s="27" t="n">
        <v>0</v>
      </c>
      <c r="I23" s="27" t="n">
        <f>SUM(J23:K23)</f>
        <v>31</v>
      </c>
      <c r="J23" s="27" t="n">
        <v>4</v>
      </c>
      <c r="K23" s="27" t="n">
        <v>27</v>
      </c>
      <c r="L23" s="27" t="n">
        <f>SUM(M23:N23)</f>
        <v>154</v>
      </c>
      <c r="M23" s="27" t="n">
        <v>24</v>
      </c>
      <c r="N23" s="27" t="n">
        <v>130</v>
      </c>
      <c r="O23" s="27" t="n">
        <f>SUM(P23:Q23)</f>
        <v>153</v>
      </c>
      <c r="P23" s="27" t="n">
        <v>30</v>
      </c>
      <c r="Q23" s="27" t="n">
        <v>123</v>
      </c>
      <c r="R23" s="27" t="n">
        <f>SUM(S23:T23)</f>
        <v>27</v>
      </c>
      <c r="S23" s="27" t="n">
        <v>6</v>
      </c>
      <c r="T23" s="27" t="n">
        <v>21</v>
      </c>
      <c r="U23" s="27" t="n">
        <f>SUM(V23:W23)</f>
        <v>3</v>
      </c>
      <c r="V23" s="27" t="n">
        <v>1</v>
      </c>
      <c r="W23" s="27" t="n">
        <v>2</v>
      </c>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20.1" customHeight="true">
      <c r="A24" s="5"/>
      <c r="B24" s="14" t="s">
        <v>18</v>
      </c>
      <c r="C24" s="21" t="n">
        <f>SUM(D24:E24)</f>
        <v>48</v>
      </c>
      <c r="D24" s="27" t="n">
        <f>SUM(G24, J24, M24, P24, S24, V24)</f>
        <v>11</v>
      </c>
      <c r="E24" s="27" t="n">
        <f>SUM(H24, K24, N24, Q24, T24, W24)</f>
        <v>37</v>
      </c>
      <c r="F24" s="27" t="n">
        <f>SUM(F25:F29)</f>
        <v>0</v>
      </c>
      <c r="G24" s="27" t="n">
        <v>0</v>
      </c>
      <c r="H24" s="27" t="n">
        <v>0</v>
      </c>
      <c r="I24" s="27" t="n">
        <f>SUM(J24:K24)</f>
        <v>0</v>
      </c>
      <c r="J24" s="27" t="n">
        <v>0</v>
      </c>
      <c r="K24" s="27" t="n">
        <v>0</v>
      </c>
      <c r="L24" s="27" t="n">
        <f>SUM(M24:N24)</f>
        <v>12</v>
      </c>
      <c r="M24" s="27" t="n">
        <v>4</v>
      </c>
      <c r="N24" s="27" t="n">
        <v>8</v>
      </c>
      <c r="O24" s="27" t="n">
        <f>SUM(P24:Q24)</f>
        <v>14</v>
      </c>
      <c r="P24" s="27" t="n">
        <v>3</v>
      </c>
      <c r="Q24" s="27" t="n">
        <v>11</v>
      </c>
      <c r="R24" s="27" t="n">
        <f>SUM(S24:T24)</f>
        <v>19</v>
      </c>
      <c r="S24" s="27" t="n">
        <v>3</v>
      </c>
      <c r="T24" s="27" t="n">
        <v>16</v>
      </c>
      <c r="U24" s="27" t="n">
        <f>SUM(V24:W24)</f>
        <v>3</v>
      </c>
      <c r="V24" s="27" t="n">
        <v>1</v>
      </c>
      <c r="W24" s="27" t="n">
        <v>2</v>
      </c>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6.5" customHeight="true">
      <c r="A25" s="6" t="s">
        <v>8</v>
      </c>
      <c r="B25" s="15" t="s">
        <v>19</v>
      </c>
      <c r="C25" s="21" t="n">
        <f>SUM(D25:E25)</f>
        <v>40</v>
      </c>
      <c r="D25" s="27" t="n">
        <f>SUM(D26:D28)</f>
        <v>10</v>
      </c>
      <c r="E25" s="27" t="n">
        <f>SUM(E26:E28)</f>
        <v>30</v>
      </c>
      <c r="F25" s="27" t="n">
        <f>SUM(F26:F28)</f>
        <v>0</v>
      </c>
      <c r="G25" s="27" t="n">
        <f>SUM(G26:G28)</f>
        <v>0</v>
      </c>
      <c r="H25" s="27" t="n">
        <f>SUM(H26:H28)</f>
        <v>0</v>
      </c>
      <c r="I25" s="27" t="n">
        <f>SUM(I26:I28)</f>
        <v>0</v>
      </c>
      <c r="J25" s="27" t="n">
        <f>SUM(J26:J28)</f>
        <v>0</v>
      </c>
      <c r="K25" s="27" t="n">
        <f>SUM(K26:K28)</f>
        <v>0</v>
      </c>
      <c r="L25" s="27" t="n">
        <f>SUM(L26:L28)</f>
        <v>8</v>
      </c>
      <c r="M25" s="27" t="n">
        <f>SUM(M26:M28)</f>
        <v>1</v>
      </c>
      <c r="N25" s="27" t="n">
        <f>SUM(N26:N28)</f>
        <v>7</v>
      </c>
      <c r="O25" s="27" t="n">
        <f>SUM(O26:O28)</f>
        <v>15</v>
      </c>
      <c r="P25" s="27" t="n">
        <f>SUM(P26:P28)</f>
        <v>3</v>
      </c>
      <c r="Q25" s="27" t="n">
        <f>SUM(Q26:Q28)</f>
        <v>12</v>
      </c>
      <c r="R25" s="27" t="n">
        <f>SUM(R26:R28)</f>
        <v>16</v>
      </c>
      <c r="S25" s="27" t="n">
        <f>SUM(S26:S28)</f>
        <v>5</v>
      </c>
      <c r="T25" s="27" t="n">
        <f>SUM(T26:T28)</f>
        <v>11</v>
      </c>
      <c r="U25" s="27" t="n">
        <f>SUM(U26:U28)</f>
        <v>1</v>
      </c>
      <c r="V25" s="27" t="n">
        <f>SUM(V26:V28)</f>
        <v>1</v>
      </c>
      <c r="W25" s="27" t="n">
        <f>SUM(W26:W28)</f>
        <v>0</v>
      </c>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6.5" customHeight="true">
      <c r="A26" s="6"/>
      <c r="B26" s="12" t="s">
        <v>14</v>
      </c>
      <c r="C26" s="21" t="n">
        <f>SUM(D26:E26)</f>
        <v>1</v>
      </c>
      <c r="D26" s="27" t="n">
        <f>SUM(G26, J26, M26, P26, S26, V26)</f>
        <v>0</v>
      </c>
      <c r="E26" s="27" t="n">
        <f>SUM(H26, K26, N26, Q26, T26, W26)</f>
        <v>1</v>
      </c>
      <c r="F26" s="27" t="n">
        <f>SUM(F27:F31)</f>
        <v>0</v>
      </c>
      <c r="G26" s="27" t="n">
        <v>0</v>
      </c>
      <c r="H26" s="27" t="n">
        <v>0</v>
      </c>
      <c r="I26" s="27" t="n">
        <f>SUM(J26:K26)</f>
        <v>0</v>
      </c>
      <c r="J26" s="27" t="n">
        <v>0</v>
      </c>
      <c r="K26" s="27" t="n">
        <v>0</v>
      </c>
      <c r="L26" s="27" t="n">
        <f>SUM(M26:N26)</f>
        <v>0</v>
      </c>
      <c r="M26" s="27" t="n">
        <v>0</v>
      </c>
      <c r="N26" s="27" t="n">
        <v>0</v>
      </c>
      <c r="O26" s="27" t="n">
        <f>SUM(P26:Q26)</f>
        <v>1</v>
      </c>
      <c r="P26" s="27" t="n">
        <v>0</v>
      </c>
      <c r="Q26" s="27" t="n">
        <v>1</v>
      </c>
      <c r="R26" s="27" t="n">
        <f>SUM(S26:T26)</f>
        <v>0</v>
      </c>
      <c r="S26" s="27" t="n">
        <v>0</v>
      </c>
      <c r="T26" s="27" t="n">
        <v>0</v>
      </c>
      <c r="U26" s="27" t="n">
        <f>SUM(V26:W26)</f>
        <v>0</v>
      </c>
      <c r="V26" s="27" t="n">
        <v>0</v>
      </c>
      <c r="W26" s="27" t="n">
        <v>0</v>
      </c>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5" customHeight="true">
      <c r="A27" s="6"/>
      <c r="B27" s="13" t="s">
        <v>15</v>
      </c>
      <c r="C27" s="21" t="n">
        <f>SUM(D27:E27)</f>
        <v>32</v>
      </c>
      <c r="D27" s="27" t="n">
        <f>SUM(G27, J27, M27, P27, S27, V27)</f>
        <v>7</v>
      </c>
      <c r="E27" s="27" t="n">
        <f>SUM(H27, K27, N27, Q27, T27, W27)</f>
        <v>25</v>
      </c>
      <c r="F27" s="27" t="n">
        <f>SUM(F28:F32)</f>
        <v>0</v>
      </c>
      <c r="G27" s="27" t="n">
        <v>0</v>
      </c>
      <c r="H27" s="27" t="n">
        <v>0</v>
      </c>
      <c r="I27" s="27" t="n">
        <f>SUM(J27:K27)</f>
        <v>0</v>
      </c>
      <c r="J27" s="27" t="n">
        <v>0</v>
      </c>
      <c r="K27" s="27" t="n">
        <v>0</v>
      </c>
      <c r="L27" s="27" t="n">
        <f>SUM(M27:N27)</f>
        <v>6</v>
      </c>
      <c r="M27" s="27" t="n">
        <v>0</v>
      </c>
      <c r="N27" s="27" t="n">
        <v>6</v>
      </c>
      <c r="O27" s="27" t="n">
        <f>SUM(P27:Q27)</f>
        <v>13</v>
      </c>
      <c r="P27" s="27" t="n">
        <v>3</v>
      </c>
      <c r="Q27" s="27" t="n">
        <v>10</v>
      </c>
      <c r="R27" s="27" t="n">
        <f>SUM(S27:T27)</f>
        <v>13</v>
      </c>
      <c r="S27" s="27" t="n">
        <v>4</v>
      </c>
      <c r="T27" s="27" t="n">
        <v>9</v>
      </c>
      <c r="U27" s="27" t="n">
        <f>SUM(V27:W27)</f>
        <v>0</v>
      </c>
      <c r="V27" s="27" t="n">
        <v>0</v>
      </c>
      <c r="W27" s="27" t="n">
        <v>0</v>
      </c>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5" customHeight="true">
      <c r="A28" s="6"/>
      <c r="B28" s="14" t="s">
        <v>16</v>
      </c>
      <c r="C28" s="21" t="n">
        <f>SUM(D28:E28)</f>
        <v>7</v>
      </c>
      <c r="D28" s="27" t="n">
        <f>SUM(G28, J28, M28, P28, S28, V28)</f>
        <v>3</v>
      </c>
      <c r="E28" s="27" t="n">
        <f>SUM(H28, K28, N28, Q28, T28, W28)</f>
        <v>4</v>
      </c>
      <c r="F28" s="27" t="n">
        <f>SUM(F29:F33)</f>
        <v>0</v>
      </c>
      <c r="G28" s="27" t="n">
        <v>0</v>
      </c>
      <c r="H28" s="27" t="n">
        <v>0</v>
      </c>
      <c r="I28" s="27" t="n">
        <f>SUM(J28:K28)</f>
        <v>0</v>
      </c>
      <c r="J28" s="27" t="n">
        <v>0</v>
      </c>
      <c r="K28" s="27" t="n">
        <v>0</v>
      </c>
      <c r="L28" s="27" t="n">
        <f>SUM(M28:N28)</f>
        <v>2</v>
      </c>
      <c r="M28" s="27" t="n">
        <v>1</v>
      </c>
      <c r="N28" s="27" t="n">
        <v>1</v>
      </c>
      <c r="O28" s="27" t="n">
        <f>SUM(P28:Q28)</f>
        <v>1</v>
      </c>
      <c r="P28" s="27" t="n">
        <v>0</v>
      </c>
      <c r="Q28" s="27" t="n">
        <v>1</v>
      </c>
      <c r="R28" s="27" t="n">
        <f>SUM(S28:T28)</f>
        <v>3</v>
      </c>
      <c r="S28" s="27" t="n">
        <v>1</v>
      </c>
      <c r="T28" s="27" t="n">
        <v>2</v>
      </c>
      <c r="U28" s="27" t="n">
        <f>SUM(V28:W28)</f>
        <v>1</v>
      </c>
      <c r="V28" s="27" t="n">
        <v>1</v>
      </c>
      <c r="W28" s="27" t="n">
        <v>0</v>
      </c>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20.1" customHeight="true">
      <c r="A29" s="5" t="s">
        <v>9</v>
      </c>
      <c r="B29" s="15" t="s">
        <v>19</v>
      </c>
      <c r="C29" s="21" t="n">
        <f>SUM(D29:E29)</f>
        <v>305</v>
      </c>
      <c r="D29" s="27" t="n">
        <f>SUM(D30:D34)</f>
        <v>36</v>
      </c>
      <c r="E29" s="27" t="n">
        <f>SUM(E30:E34)</f>
        <v>269</v>
      </c>
      <c r="F29" s="27" t="n">
        <f>SUM(F30:F34)</f>
        <v>0</v>
      </c>
      <c r="G29" s="27" t="n">
        <f>SUM(G30:G34)</f>
        <v>0</v>
      </c>
      <c r="H29" s="27" t="n">
        <f>SUM(H30:H34)</f>
        <v>0</v>
      </c>
      <c r="I29" s="27" t="n">
        <f>SUM(I30:I34)</f>
        <v>23</v>
      </c>
      <c r="J29" s="27" t="n">
        <f>SUM(J30:J34)</f>
        <v>3</v>
      </c>
      <c r="K29" s="27" t="n">
        <f>SUM(K30:K34)</f>
        <v>20</v>
      </c>
      <c r="L29" s="27" t="n">
        <f>SUM(L30:L34)</f>
        <v>238</v>
      </c>
      <c r="M29" s="27" t="n">
        <f>SUM(M30:M34)</f>
        <v>27</v>
      </c>
      <c r="N29" s="27" t="n">
        <f>SUM(N30:N34)</f>
        <v>211</v>
      </c>
      <c r="O29" s="27" t="n">
        <f>SUM(O30:O34)</f>
        <v>44</v>
      </c>
      <c r="P29" s="27" t="n">
        <f>SUM(P30:P34)</f>
        <v>6</v>
      </c>
      <c r="Q29" s="27" t="n">
        <f>SUM(Q30:Q34)</f>
        <v>38</v>
      </c>
      <c r="R29" s="27" t="n">
        <f>SUM(R30:R34)</f>
        <v>0</v>
      </c>
      <c r="S29" s="27" t="n">
        <f>SUM(S30:S34)</f>
        <v>0</v>
      </c>
      <c r="T29" s="27" t="n">
        <f>SUM(T30:T34)</f>
        <v>0</v>
      </c>
      <c r="U29" s="27" t="n">
        <f>SUM(U30:U34)</f>
        <v>0</v>
      </c>
      <c r="V29" s="27" t="n">
        <f>SUM(V30:V34)</f>
        <v>0</v>
      </c>
      <c r="W29" s="27" t="n">
        <f>SUM(W30:W34)</f>
        <v>0</v>
      </c>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20.1" customHeight="true">
      <c r="A30" s="5"/>
      <c r="B30" s="12" t="s">
        <v>14</v>
      </c>
      <c r="C30" s="21" t="n">
        <f>SUM(D30:E30)</f>
        <v>0</v>
      </c>
      <c r="D30" s="27" t="n">
        <f>SUM(G30, J30, M30, P30, S30, V30)</f>
        <v>0</v>
      </c>
      <c r="E30" s="27" t="n">
        <f>SUM(H30, K30, N30, Q30, T30, W30)</f>
        <v>0</v>
      </c>
      <c r="F30" s="27" t="n">
        <f>SUM(F31:F35)</f>
        <v>0</v>
      </c>
      <c r="G30" s="27" t="n">
        <v>0</v>
      </c>
      <c r="H30" s="27" t="n">
        <v>0</v>
      </c>
      <c r="I30" s="27" t="n">
        <f>SUM(J30:K30)</f>
        <v>0</v>
      </c>
      <c r="J30" s="27" t="n">
        <v>0</v>
      </c>
      <c r="K30" s="27" t="n">
        <v>0</v>
      </c>
      <c r="L30" s="27" t="n">
        <f>SUM(M30:N30)</f>
        <v>0</v>
      </c>
      <c r="M30" s="27" t="n">
        <v>0</v>
      </c>
      <c r="N30" s="27" t="n">
        <v>0</v>
      </c>
      <c r="O30" s="27" t="n">
        <f>SUM(P30:Q30)</f>
        <v>0</v>
      </c>
      <c r="P30" s="27" t="n">
        <v>0</v>
      </c>
      <c r="Q30" s="27" t="n">
        <v>0</v>
      </c>
      <c r="R30" s="27" t="n">
        <f>SUM(S30:T30)</f>
        <v>0</v>
      </c>
      <c r="S30" s="27" t="n">
        <v>0</v>
      </c>
      <c r="T30" s="27" t="n">
        <v>0</v>
      </c>
      <c r="U30" s="27" t="n">
        <f>SUM(V30:W30)</f>
        <v>0</v>
      </c>
      <c r="V30" s="27" t="n">
        <v>0</v>
      </c>
      <c r="W30" s="27" t="n">
        <v>0</v>
      </c>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20.1" customHeight="true">
      <c r="A31" s="5"/>
      <c r="B31" s="13" t="s">
        <v>15</v>
      </c>
      <c r="C31" s="21" t="n">
        <f>SUM(D31:E31)</f>
        <v>110</v>
      </c>
      <c r="D31" s="27" t="n">
        <f>SUM(G31, J31, M31, P31, S31, V31)</f>
        <v>17</v>
      </c>
      <c r="E31" s="27" t="n">
        <f>SUM(H31, K31, N31, Q31, T31, W31)</f>
        <v>93</v>
      </c>
      <c r="F31" s="27" t="n">
        <f>SUM(F32:F36)</f>
        <v>0</v>
      </c>
      <c r="G31" s="27" t="n">
        <v>0</v>
      </c>
      <c r="H31" s="27" t="n">
        <v>0</v>
      </c>
      <c r="I31" s="27" t="n">
        <f>SUM(J31:K31)</f>
        <v>4</v>
      </c>
      <c r="J31" s="27" t="n">
        <v>0</v>
      </c>
      <c r="K31" s="27" t="n">
        <v>4</v>
      </c>
      <c r="L31" s="27" t="n">
        <f>SUM(M31:N31)</f>
        <v>84</v>
      </c>
      <c r="M31" s="27" t="n">
        <v>11</v>
      </c>
      <c r="N31" s="27" t="n">
        <v>73</v>
      </c>
      <c r="O31" s="27" t="n">
        <f>SUM(P31:Q31)</f>
        <v>22</v>
      </c>
      <c r="P31" s="27" t="n">
        <v>6</v>
      </c>
      <c r="Q31" s="27" t="n">
        <v>16</v>
      </c>
      <c r="R31" s="27" t="n">
        <f>SUM(S31:T31)</f>
        <v>0</v>
      </c>
      <c r="S31" s="27" t="n">
        <v>0</v>
      </c>
      <c r="T31" s="27" t="n">
        <v>0</v>
      </c>
      <c r="U31" s="27" t="n">
        <f>SUM(V31:W31)</f>
        <v>0</v>
      </c>
      <c r="V31" s="27" t="n">
        <v>0</v>
      </c>
      <c r="W31" s="27" t="n">
        <v>0</v>
      </c>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20.1" customHeight="true">
      <c r="A32" s="5"/>
      <c r="B32" s="13" t="s">
        <v>16</v>
      </c>
      <c r="C32" s="21" t="n">
        <f>SUM(D32:E32)</f>
        <v>106</v>
      </c>
      <c r="D32" s="27" t="n">
        <f>SUM(G32, J32, M32, P32, S32, V32)</f>
        <v>13</v>
      </c>
      <c r="E32" s="27" t="n">
        <f>SUM(H32, K32, N32, Q32, T32, W32)</f>
        <v>93</v>
      </c>
      <c r="F32" s="27" t="n">
        <f>SUM(F33:F38)</f>
        <v>0</v>
      </c>
      <c r="G32" s="27" t="n">
        <v>0</v>
      </c>
      <c r="H32" s="27" t="n">
        <v>0</v>
      </c>
      <c r="I32" s="27" t="n">
        <f>SUM(J32:K32)</f>
        <v>9</v>
      </c>
      <c r="J32" s="27" t="n">
        <v>3</v>
      </c>
      <c r="K32" s="27" t="n">
        <v>6</v>
      </c>
      <c r="L32" s="27" t="n">
        <f>SUM(M32:N32)</f>
        <v>80</v>
      </c>
      <c r="M32" s="27" t="n">
        <v>10</v>
      </c>
      <c r="N32" s="27" t="n">
        <v>70</v>
      </c>
      <c r="O32" s="27" t="n">
        <f>SUM(P32:Q32)</f>
        <v>17</v>
      </c>
      <c r="P32" s="27" t="n">
        <v>0</v>
      </c>
      <c r="Q32" s="27" t="n">
        <v>17</v>
      </c>
      <c r="R32" s="27" t="n">
        <f>SUM(S32:T32)</f>
        <v>0</v>
      </c>
      <c r="S32" s="27" t="n">
        <v>0</v>
      </c>
      <c r="T32" s="27" t="n">
        <v>0</v>
      </c>
      <c r="U32" s="27" t="n">
        <f>SUM(V32:W32)</f>
        <v>0</v>
      </c>
      <c r="V32" s="27" t="n">
        <v>0</v>
      </c>
      <c r="W32" s="27" t="n">
        <v>0</v>
      </c>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20.1" customHeight="true">
      <c r="A33" s="5"/>
      <c r="B33" s="13" t="s">
        <v>17</v>
      </c>
      <c r="C33" s="21" t="n">
        <f>SUM(D33:E33)</f>
        <v>84</v>
      </c>
      <c r="D33" s="27" t="n">
        <f>SUM(G33, J33, M33, P33, S33, V33)</f>
        <v>6</v>
      </c>
      <c r="E33" s="27" t="n">
        <f>SUM(H33, K33, N33, Q33, T33, W33)</f>
        <v>78</v>
      </c>
      <c r="F33" s="27" t="n">
        <f>SUM(F34:F39)</f>
        <v>0</v>
      </c>
      <c r="G33" s="27" t="n">
        <v>0</v>
      </c>
      <c r="H33" s="27" t="n">
        <v>0</v>
      </c>
      <c r="I33" s="27" t="n">
        <f>SUM(J33:K33)</f>
        <v>9</v>
      </c>
      <c r="J33" s="27" t="n">
        <v>0</v>
      </c>
      <c r="K33" s="27" t="n">
        <v>9</v>
      </c>
      <c r="L33" s="27" t="n">
        <f>SUM(M33:N33)</f>
        <v>70</v>
      </c>
      <c r="M33" s="27" t="n">
        <v>6</v>
      </c>
      <c r="N33" s="27" t="n">
        <v>64</v>
      </c>
      <c r="O33" s="27" t="n">
        <f>SUM(P33:Q33)</f>
        <v>5</v>
      </c>
      <c r="P33" s="27" t="n">
        <v>0</v>
      </c>
      <c r="Q33" s="27" t="n">
        <v>5</v>
      </c>
      <c r="R33" s="27" t="n">
        <f>SUM(S33:T33)</f>
        <v>0</v>
      </c>
      <c r="S33" s="27" t="n">
        <v>0</v>
      </c>
      <c r="T33" s="27" t="n">
        <v>0</v>
      </c>
      <c r="U33" s="27" t="n">
        <f>SUM(V33:W33)</f>
        <v>0</v>
      </c>
      <c r="V33" s="27" t="n">
        <v>0</v>
      </c>
      <c r="W33" s="27" t="n">
        <v>0</v>
      </c>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20.1" customHeight="true">
      <c r="A34" s="5"/>
      <c r="B34" s="14" t="s">
        <v>18</v>
      </c>
      <c r="C34" s="22" t="n">
        <f>SUM(D34:E34)</f>
        <v>5</v>
      </c>
      <c r="D34" s="28" t="n">
        <f>SUM(G34, J34, M34, P34, S34, V34)</f>
        <v>0</v>
      </c>
      <c r="E34" s="28" t="n">
        <f>SUM(H34, K34, N34, Q34, T34, W34)</f>
        <v>5</v>
      </c>
      <c r="F34" s="28" t="n">
        <f>SUM(F35:F40)</f>
        <v>0</v>
      </c>
      <c r="G34" s="28" t="n">
        <v>0</v>
      </c>
      <c r="H34" s="28" t="n">
        <v>0</v>
      </c>
      <c r="I34" s="28" t="n">
        <f>SUM(J34:K34)</f>
        <v>1</v>
      </c>
      <c r="J34" s="28" t="n">
        <v>0</v>
      </c>
      <c r="K34" s="28" t="n">
        <v>1</v>
      </c>
      <c r="L34" s="28" t="n">
        <f>SUM(M34:N34)</f>
        <v>4</v>
      </c>
      <c r="M34" s="28" t="n">
        <v>0</v>
      </c>
      <c r="N34" s="28" t="n">
        <v>4</v>
      </c>
      <c r="O34" s="28" t="n">
        <f>SUM(P34:Q34)</f>
        <v>0</v>
      </c>
      <c r="P34" s="28" t="n">
        <v>0</v>
      </c>
      <c r="Q34" s="28" t="n">
        <v>0</v>
      </c>
      <c r="R34" s="28" t="n">
        <f>SUM(S34:T34)</f>
        <v>0</v>
      </c>
      <c r="S34" s="28" t="n">
        <v>0</v>
      </c>
      <c r="T34" s="28" t="n">
        <v>0</v>
      </c>
      <c r="U34" s="28" t="n">
        <f>SUM(V34:W34)</f>
        <v>0</v>
      </c>
      <c r="V34" s="28" t="n">
        <v>0</v>
      </c>
      <c r="W34" s="28" t="n">
        <v>0</v>
      </c>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35.1" customHeight="true">
      <c r="A35" s="7" t="s">
        <v>10</v>
      </c>
      <c r="B35" s="7"/>
      <c r="C35" s="23" t="s">
        <v>23</v>
      </c>
      <c r="D35" s="23"/>
      <c r="E35" s="23"/>
      <c r="F35" s="23"/>
      <c r="G35" s="23" t="s">
        <v>27</v>
      </c>
      <c r="H35" s="23"/>
      <c r="I35" s="23"/>
      <c r="J35" s="23"/>
      <c r="K35" s="23"/>
      <c r="L35" s="23"/>
      <c r="M35" s="23"/>
      <c r="N35" s="23" t="s">
        <v>31</v>
      </c>
      <c r="O35" s="23"/>
      <c r="P35" s="23"/>
      <c r="Q35" s="23"/>
      <c r="R35" s="23"/>
      <c r="S35" s="23"/>
      <c r="T35" s="23"/>
      <c r="U35" s="23"/>
      <c r="V35" s="23"/>
      <c r="W35" s="39" t="s">
        <v>40</v>
      </c>
      <c r="X35" s="9"/>
      <c r="Y35" s="42"/>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35.1" customHeight="true">
      <c r="A36" s="8"/>
      <c r="B36" s="8"/>
      <c r="C36" s="8"/>
      <c r="D36" s="8"/>
      <c r="E36" s="8"/>
      <c r="F36" s="8"/>
      <c r="G36" s="8" t="s">
        <v>28</v>
      </c>
      <c r="H36" s="8"/>
      <c r="I36" s="8"/>
      <c r="J36" s="8"/>
      <c r="K36" s="8"/>
      <c r="L36" s="8"/>
      <c r="M36" s="8"/>
      <c r="N36" s="8"/>
      <c r="O36" s="8"/>
      <c r="P36" s="8"/>
      <c r="Q36" s="8"/>
      <c r="R36" s="8"/>
      <c r="S36" s="8"/>
      <c r="T36" s="8"/>
      <c r="U36" s="8"/>
      <c r="V36" s="8"/>
      <c r="W36" s="8"/>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6.5" customHeight="true">
      <c r="A37" s="9" t="s">
        <v>11</v>
      </c>
      <c r="B37" s="16"/>
      <c r="C37" s="16"/>
      <c r="D37" s="16"/>
      <c r="E37" s="16"/>
      <c r="F37" s="16"/>
      <c r="G37" s="16"/>
      <c r="H37" s="16"/>
      <c r="I37" s="16"/>
      <c r="J37" s="16"/>
      <c r="K37" s="16"/>
      <c r="L37" s="16"/>
      <c r="M37" s="16"/>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6.5" customHeight="true">
      <c r="A38" s="9" t="s">
        <v>12</v>
      </c>
      <c r="B38" s="16" t="s">
        <v>20</v>
      </c>
      <c r="C38" s="16"/>
      <c r="D38" s="16"/>
      <c r="E38" s="16"/>
      <c r="F38" s="16"/>
      <c r="G38" s="16"/>
      <c r="H38" s="16"/>
      <c r="I38" s="16"/>
      <c r="J38" s="16"/>
      <c r="K38" s="16"/>
      <c r="L38" s="16"/>
      <c r="M38" s="16"/>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6.5"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6.5"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6.5"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5"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5"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5"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5"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6.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6.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6.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6.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6.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6.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6.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6.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6.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6.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6.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6.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6.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6.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6.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6.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6.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6.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6.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6.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6.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6.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6.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6.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6.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6.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35:B35"/>
    <mergeCell ref="A13:A18"/>
    <mergeCell ref="I5:K5"/>
    <mergeCell ref="A19:A24"/>
    <mergeCell ref="A25:A28"/>
    <mergeCell ref="A29:A34"/>
    <mergeCell ref="A7:A12"/>
    <mergeCell ref="L5:N5"/>
    <mergeCell ref="A5:B6"/>
    <mergeCell ref="A2:B2"/>
    <mergeCell ref="A1:B1"/>
    <mergeCell ref="A4:U4"/>
    <mergeCell ref="A3:W3"/>
    <mergeCell ref="T1:W1"/>
    <mergeCell ref="T2:W2"/>
    <mergeCell ref="P1:S1"/>
    <mergeCell ref="P2:S2"/>
    <mergeCell ref="O5:Q5"/>
    <mergeCell ref="H2:O2"/>
    <mergeCell ref="R5:T5"/>
    <mergeCell ref="U5:W5"/>
    <mergeCell ref="C5:E5"/>
    <mergeCell ref="F5:H5"/>
  </mergeCells>
  <dataValidations count="91">
    <dataValidation type="decimal" errorStyle="warning" operator="equal" allowBlank="0" showInputMessage="1" showErrorMessage="1" errorTitle="" error="{2}" promptTitle="" prompt="" sqref="A3:A3">
      <formula1>"='所屬機關員工請假人次依性別.官等別_假別用_.假別.年齡別_一_分$0_2_0$3043990a001'"</formula1>
      <formula2>k-SmartTag-statCourseNo</formula2>
    </dataValidation>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13:A13">
      <formula1>"='生理假$0_12_0$2501300001'"</formula1>
      <formula2>k-SmartTag-muti3</formula2>
    </dataValidation>
    <dataValidation type="decimal" errorStyle="warning" operator="equal" allowBlank="0" showInputMessage="1" showErrorMessage="1" errorTitle="" error="{2}" promptTitle="" prompt="" sqref="A19:A19">
      <formula1>"='家庭照顧假$0_18_0$2501300002'"</formula1>
      <formula2>k-SmartTag-muti3</formula2>
    </dataValidation>
    <dataValidation type="decimal" errorStyle="warning" operator="equal" allowBlank="0" showInputMessage="1" showErrorMessage="1" errorTitle="" error="{2}" promptTitle="" prompt="" sqref="A25:A25">
      <formula1>"='侍親留職停薪$0_24_0$2501300003'"</formula1>
      <formula2>k-SmartTag-muti3</formula2>
    </dataValidation>
    <dataValidation type="decimal" errorStyle="warning" operator="equal" allowBlank="0" showInputMessage="1" showErrorMessage="1" errorTitle="" error="{2}" promptTitle="" prompt="" sqref="A29:A29">
      <formula1>"='育嬰留職停薪$0_28_0$2501300004'"</formula1>
      <formula2>k-SmartTag-muti3</formula2>
    </dataValidation>
    <dataValidation type="decimal" errorStyle="warning" operator="equal" allowBlank="0" showInputMessage="1" showErrorMessage="1" errorTitle="" error="{2}" promptTitle="" prompt="" sqref="B14:B14">
      <formula1>"='簡任$0_13_1$2501200001'"</formula1>
      <formula2>k-SmartTag-muti2</formula2>
    </dataValidation>
    <dataValidation type="decimal" errorStyle="warning" operator="equal" allowBlank="0" showInputMessage="1" showErrorMessage="1" errorTitle="" error="{2}" promptTitle="" prompt="" sqref="B15:B15">
      <formula1>"='薦任$0_14_1$2501200002'"</formula1>
      <formula2>k-SmartTag-muti2</formula2>
    </dataValidation>
    <dataValidation type="decimal" errorStyle="warning" operator="equal" allowBlank="0" showInputMessage="1" showErrorMessage="1" errorTitle="" error="{2}" promptTitle="" prompt="" sqref="B16:B16">
      <formula1>"='委任$0_15_1$2501200003'"</formula1>
      <formula2>k-SmartTag-muti2</formula2>
    </dataValidation>
    <dataValidation type="decimal" errorStyle="warning" operator="equal" allowBlank="0" showInputMessage="1" showErrorMessage="1" errorTitle="" error="{2}" promptTitle="" prompt="" sqref="B17:B17">
      <formula1>"='約聘僱$0_16_1$2501200004'"</formula1>
      <formula2>k-SmartTag-muti2</formula2>
    </dataValidation>
    <dataValidation type="decimal" errorStyle="warning" operator="equal" allowBlank="0" showInputMessage="1" showErrorMessage="1" errorTitle="" error="{2}" promptTitle="" prompt="" sqref="B18:B18">
      <formula1>"='職工$0_17_1$2501200005'"</formula1>
      <formula2>k-SmartTag-muti2</formula2>
    </dataValidation>
    <dataValidation type="decimal" errorStyle="warning" operator="equal" allowBlank="0" showInputMessage="1" showErrorMessage="1" errorTitle="" error="{2}" promptTitle="" prompt="" sqref="B20:B20">
      <formula1>"='簡任$0_19_1$2501200001'"</formula1>
      <formula2>k-SmartTag-muti2</formula2>
    </dataValidation>
    <dataValidation type="decimal" errorStyle="warning" operator="equal" allowBlank="0" showInputMessage="1" showErrorMessage="1" errorTitle="" error="{2}" promptTitle="" prompt="" sqref="B21:B21">
      <formula1>"='薦任$0_20_1$2501200002'"</formula1>
      <formula2>k-SmartTag-muti2</formula2>
    </dataValidation>
    <dataValidation type="decimal" errorStyle="warning" operator="equal" allowBlank="0" showInputMessage="1" showErrorMessage="1" errorTitle="" error="{2}" promptTitle="" prompt="" sqref="B22:B22">
      <formula1>"='委任$0_21_1$2501200003'"</formula1>
      <formula2>k-SmartTag-muti2</formula2>
    </dataValidation>
    <dataValidation type="decimal" errorStyle="warning" operator="equal" allowBlank="0" showInputMessage="1" showErrorMessage="1" errorTitle="" error="{2}" promptTitle="" prompt="" sqref="B23:B23">
      <formula1>"='約聘僱$0_22_1$2501200004'"</formula1>
      <formula2>k-SmartTag-muti2</formula2>
    </dataValidation>
    <dataValidation type="decimal" errorStyle="warning" operator="equal" allowBlank="0" showInputMessage="1" showErrorMessage="1" errorTitle="" error="{2}" promptTitle="" prompt="" sqref="B24:B24">
      <formula1>"='職工$0_23_1$2501200005'"</formula1>
      <formula2>k-SmartTag-muti2</formula2>
    </dataValidation>
    <dataValidation type="decimal" errorStyle="warning" operator="equal" allowBlank="0" showInputMessage="1" showErrorMessage="1" errorTitle="" error="{2}" promptTitle="" prompt="" sqref="B26:B26">
      <formula1>"='簡任$0_25_1$2501200001'"</formula1>
      <formula2>k-SmartTag-muti2</formula2>
    </dataValidation>
    <dataValidation type="decimal" errorStyle="warning" operator="equal" allowBlank="0" showInputMessage="1" showErrorMessage="1" errorTitle="" error="{2}" promptTitle="" prompt="" sqref="B27:B27">
      <formula1>"='薦任$0_26_1$2501200002'"</formula1>
      <formula2>k-SmartTag-muti2</formula2>
    </dataValidation>
    <dataValidation type="decimal" errorStyle="warning" operator="equal" allowBlank="0" showInputMessage="1" showErrorMessage="1" errorTitle="" error="{2}" promptTitle="" prompt="" sqref="B28:B28">
      <formula1>"='委任$0_27_1$2501200003'"</formula1>
      <formula2>k-SmartTag-muti2</formula2>
    </dataValidation>
    <dataValidation type="decimal" errorStyle="warning" operator="equal" allowBlank="0" showInputMessage="1" showErrorMessage="1" errorTitle="" error="{2}" promptTitle="" prompt="" sqref="B30:B30">
      <formula1>"='簡任$0_29_1$2501200001'"</formula1>
      <formula2>k-SmartTag-muti2</formula2>
    </dataValidation>
    <dataValidation type="decimal" errorStyle="warning" operator="equal" allowBlank="0" showInputMessage="1" showErrorMessage="1" errorTitle="" error="{2}" promptTitle="" prompt="" sqref="B31:B31">
      <formula1>"='薦任$0_30_1$2501200002'"</formula1>
      <formula2>k-SmartTag-muti2</formula2>
    </dataValidation>
    <dataValidation type="decimal" errorStyle="warning" operator="equal" allowBlank="0" showInputMessage="1" showErrorMessage="1" errorTitle="" error="{2}" promptTitle="" prompt="" sqref="B32:B32">
      <formula1>"='委任$0_31_1$2501200003'"</formula1>
      <formula2>k-SmartTag-muti2</formula2>
    </dataValidation>
    <dataValidation type="decimal" errorStyle="warning" operator="equal" allowBlank="0" showInputMessage="1" showErrorMessage="1" errorTitle="" error="{2}" promptTitle="" prompt="" sqref="B33:B33">
      <formula1>"='約聘僱$0_32_1$2501200004'"</formula1>
      <formula2>k-SmartTag-muti2</formula2>
    </dataValidation>
    <dataValidation type="decimal" errorStyle="warning" operator="equal" allowBlank="0" showInputMessage="1" showErrorMessage="1" errorTitle="" error="{2}" promptTitle="" prompt="" sqref="B34:B34">
      <formula1>"='職工$0_33_1$2501200005'"</formula1>
      <formula2>k-SmartTag-muti2</formula2>
    </dataValidation>
    <dataValidation type="decimal" errorStyle="warning" operator="equal" allowBlank="0" showInputMessage="1" showErrorMessage="1" errorTitle="" error="{2}" promptTitle="" prompt="" sqref="F5:F5">
      <formula1>"='未滿20歲$0_4_5$2501400001'"</formula1>
      <formula2>k-SmartTag-muti4</formula2>
    </dataValidation>
    <dataValidation type="decimal" errorStyle="warning" operator="equal" allowBlank="0" showInputMessage="1" showErrorMessage="1" errorTitle="" error="{2}" promptTitle="" prompt="" sqref="G6:G6">
      <formula1>"='男$0_5_6$AA00100001'"</formula1>
      <formula2>k-SmartTag-muti1</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2}" promptTitle="" prompt="" sqref="H6:H6">
      <formula1>"='女$0_5_7$AA00100002'"</formula1>
      <formula2>k-SmartTag-muti1</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2}" promptTitle="" prompt="" sqref="I5:I5">
      <formula1>"='_20_29歲$0_4_8$2501400002'"</formula1>
      <formula2>k-SmartTag-muti4</formula2>
    </dataValidation>
    <dataValidation type="decimal" errorStyle="warning" operator="equal" allowBlank="0" showInputMessage="1" showErrorMessage="1" errorTitle="" error="{2}" promptTitle="" prompt="" sqref="J6:J6">
      <formula1>"='男$0_5_9$AA00100001'"</formula1>
      <formula2>k-SmartTag-muti1</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2}" promptTitle="" prompt="" sqref="K6:K6">
      <formula1>"='女$0_5_10$AA00100002'"</formula1>
      <formula2>k-SmartTag-muti1</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2}" promptTitle="" prompt="" sqref="L5:L5">
      <formula1>"='_30_39歲$0_4_11$2501400003'"</formula1>
      <formula2>k-SmartTag-muti4</formula2>
    </dataValidation>
    <dataValidation type="decimal" errorStyle="warning" operator="equal" allowBlank="0" showInputMessage="1" showErrorMessage="1" errorTitle="" error="{2}" promptTitle="" prompt="" sqref="M6:M6">
      <formula1>"='男$0_5_12$AA00100001'"</formula1>
      <formula2>k-SmartTag-muti1</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2}" promptTitle="" prompt="" sqref="N6:N6">
      <formula1>"='女$0_5_13$AA00100002'"</formula1>
      <formula2>k-SmartTag-muti1</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2}" promptTitle="" prompt="" sqref="O5:O5">
      <formula1>"='_40_49歲$0_4_14$2501400004'"</formula1>
      <formula2>k-SmartTag-muti4</formula2>
    </dataValidation>
    <dataValidation type="decimal" errorStyle="warning" operator="equal" allowBlank="0" showInputMessage="1" showErrorMessage="1" errorTitle="" error="{2}" promptTitle="" prompt="" sqref="P6:P6">
      <formula1>"='男$0_5_15$AA00100001'"</formula1>
      <formula2>k-SmartTag-muti1</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2}" promptTitle="" prompt="" sqref="Q6:Q6">
      <formula1>"='女$0_5_16$AA00100002'"</formula1>
      <formula2>k-SmartTag-muti1</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2}" promptTitle="" prompt="" sqref="R5:R5">
      <formula1>"='_50_59歲$0_4_17$2501400005'"</formula1>
      <formula2>k-SmartTag-muti4</formula2>
    </dataValidation>
    <dataValidation type="decimal" errorStyle="warning" operator="equal" allowBlank="0" showInputMessage="1" showErrorMessage="1" errorTitle="" error="{2}" promptTitle="" prompt="" sqref="S6:S6">
      <formula1>"='男$0_5_18$AA00100001'"</formula1>
      <formula2>k-SmartTag-muti1</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2}" promptTitle="" prompt="" sqref="T1:T1">
      <formula1>"='桃園市$0_0_19$010000068000'"</formula1>
      <formula2>k-SmartTag-place</formula2>
    </dataValidation>
    <dataValidation type="decimal" errorStyle="warning" operator="equal" allowBlank="0" showInputMessage="1" showErrorMessage="1" errorTitle="" error="{2}" promptTitle="" prompt="" sqref="T6:T6">
      <formula1>"='女$0_5_19$AA00100002'"</formula1>
      <formula2>k-SmartTag-muti1</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2}" promptTitle="" prompt="" sqref="U5:U5">
      <formula1>"='_60歲以上$0_4_20$2501400006'"</formula1>
      <formula2>k-SmartTag-muti4</formula2>
    </dataValidation>
    <dataValidation type="decimal" errorStyle="warning" operator="equal" allowBlank="0" showInputMessage="1" showErrorMessage="1" errorTitle="" error="{2}" promptTitle="" prompt="" sqref="V6:V6">
      <formula1>"='男$0_5_21$AA00100001'"</formula1>
      <formula2>k-SmartTag-muti1</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2}" promptTitle="" prompt="" sqref="W6:W6">
      <formula1>"='女$0_5_22$AA00100002'"</formula1>
      <formula2>k-SmartTag-muti1</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 type="decimal" errorStyle="warning" operator="equal" allowBlank="0" showInputMessage="1" showErrorMessage="1" errorTitle="" error="" promptTitle="" prompt="" sqref="V30:W34 V26:W28 V20:W24 V14:W18 S30:T34 S26:T28 S20:T24 S14:T18 P30:Q34 P26:Q28 P20:Q24 P14:Q18 M30:N34 M26:N28 M20:N24 M14:N18 J30:K34 J26:K28 J20:K24 J14:K18 G30:H34 G26:H28 G20:H24 G14:H1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