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30435-02-51-2學習時數" sheetId="1" r:id="rId1"/>
  </sheets>
</workbook>
</file>

<file path=xl/sharedStrings.xml><?xml version="1.0" encoding="utf-8"?>
<sst xmlns="http://schemas.openxmlformats.org/spreadsheetml/2006/main" count="60" uniqueCount="0">
  <si>
    <t xml:space="preserve">公開類</t>
  </si>
  <si>
    <t xml:space="preserve">年報</t>
  </si>
  <si>
    <t xml:space="preserve">桃園市政府所屬一級機關終身學習時數(第1次修正表)</t>
  </si>
  <si>
    <t xml:space="preserve">中華民國113年</t>
  </si>
  <si>
    <t xml:space="preserve">機關名稱</t>
  </si>
  <si>
    <t xml:space="preserve">總計</t>
  </si>
  <si>
    <t xml:space="preserve">桃園市政府民政局</t>
  </si>
  <si>
    <t xml:space="preserve">桃園市政府教育局</t>
  </si>
  <si>
    <t xml:space="preserve">桃園市政府社會局</t>
  </si>
  <si>
    <t xml:space="preserve">桃園市政府勞動局</t>
  </si>
  <si>
    <t xml:space="preserve">桃園市政府財政局</t>
  </si>
  <si>
    <t xml:space="preserve">桃園市政府經濟發展局</t>
  </si>
  <si>
    <t xml:space="preserve">桃園市政府農業局</t>
  </si>
  <si>
    <t xml:space="preserve">桃園市政府地政局</t>
  </si>
  <si>
    <t xml:space="preserve">桃園市政府都市發展局</t>
  </si>
  <si>
    <t xml:space="preserve">桃園市政府工務局</t>
  </si>
  <si>
    <t xml:space="preserve">桃園市政府水務局</t>
  </si>
  <si>
    <t xml:space="preserve">桃園市政府原住民族行政局</t>
  </si>
  <si>
    <t xml:space="preserve">桃園市政府交通局</t>
  </si>
  <si>
    <t xml:space="preserve">桃園市政府觀光旅遊局</t>
  </si>
  <si>
    <t xml:space="preserve">桃園市政府警察局</t>
  </si>
  <si>
    <t xml:space="preserve">桃園市政府衛生局</t>
  </si>
  <si>
    <t xml:space="preserve">桃園市政府環境保護局</t>
  </si>
  <si>
    <t xml:space="preserve">桃園市政府消防局</t>
  </si>
  <si>
    <t xml:space="preserve">桃園市政府文化局</t>
  </si>
  <si>
    <t xml:space="preserve">桃園市政府地方稅務局</t>
  </si>
  <si>
    <t xml:space="preserve">桃園市政府法務局</t>
  </si>
  <si>
    <t xml:space="preserve">桃園市政府客家事務局</t>
  </si>
  <si>
    <t xml:space="preserve">桃園市政府青年事務局</t>
  </si>
  <si>
    <t xml:space="preserve">桃園市政府體育局</t>
  </si>
  <si>
    <t xml:space="preserve">桃園市政府捷運工程局</t>
  </si>
  <si>
    <t xml:space="preserve">桃園市政府婦幼發展局</t>
  </si>
  <si>
    <t xml:space="preserve">桃園市政府新聞處</t>
  </si>
  <si>
    <t xml:space="preserve">桃園市政府秘書處</t>
  </si>
  <si>
    <t xml:space="preserve">桃園市政府人事處</t>
  </si>
  <si>
    <t xml:space="preserve">桃園市政府主計處</t>
  </si>
  <si>
    <t xml:space="preserve">桃園市政府政風處</t>
  </si>
  <si>
    <t xml:space="preserve">桃園市政府智慧城鄉發展委員會</t>
  </si>
  <si>
    <t xml:space="preserve">填表</t>
  </si>
  <si>
    <t xml:space="preserve">資料來源：依公務人員終身學習入口網站統計，並由桃園市政府人事處考訓科彙編。</t>
  </si>
  <si>
    <t xml:space="preserve">填表說明：本表應於編製期限內經網際網路線上傳送至桃園市政府公務統計行政管理系統。</t>
  </si>
  <si>
    <t xml:space="preserve">修正原因：增列總計欄位。</t>
  </si>
  <si>
    <t xml:space="preserve">次年2月底前編報</t>
  </si>
  <si>
    <t xml:space="preserve">加入終身學習網站總人數</t>
  </si>
  <si>
    <t xml:space="preserve">審核</t>
  </si>
  <si>
    <t xml:space="preserve">總時數</t>
  </si>
  <si>
    <t xml:space="preserve">合計</t>
  </si>
  <si>
    <t xml:space="preserve">總數位
學習時數</t>
  </si>
  <si>
    <t xml:space="preserve">業務主管人員</t>
  </si>
  <si>
    <t xml:space="preserve">主辦統計人員</t>
  </si>
  <si>
    <t xml:space="preserve">總實體
學習時數</t>
  </si>
  <si>
    <t xml:space="preserve">平均學習時數</t>
  </si>
  <si>
    <t xml:space="preserve">機關首長</t>
  </si>
  <si>
    <t xml:space="preserve">編製機關</t>
  </si>
  <si>
    <t xml:space="preserve">表號</t>
  </si>
  <si>
    <t xml:space="preserve">平均數位
學習時數</t>
  </si>
  <si>
    <t xml:space="preserve">中華民國114年3月14日編製</t>
  </si>
  <si>
    <t xml:space="preserve">30435-02-51-2</t>
  </si>
  <si>
    <t xml:space="preserve">單位：人、小時</t>
  </si>
  <si>
    <t xml:space="preserve">平均實體
學習時數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</si>
</sst>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97" formatCode="#,##0;[Red]\(#,##0\);&quot;-&quot;"/>
    <numFmt numFmtId="198" formatCode="#,##0.00;\-#,##0.00;&quot;-&quot;"/>
  </numFmts>
  <fonts count="7">
    <font>
      <b val="0"/>
      <i val="0"/>
      <u val="none"/>
      <sz val="11"/>
      <color theme="1"/>
      <name val="Calibri"/>
      <scheme val="minor"/>
    </font>
    <font>
      <b val="0"/>
      <i val="0"/>
      <u val="none"/>
      <sz val="12"/>
      <color rgb="FF000000"/>
      <name val="標楷體"/>
    </font>
    <font>
      <b val="0"/>
      <i val="0"/>
      <u val="none"/>
      <sz val="16"/>
      <color rgb="FF000000"/>
      <name val="標楷體"/>
    </font>
    <font>
      <b val="0"/>
      <i val="0"/>
      <u val="none"/>
      <sz val="12"/>
      <color theme="1"/>
      <name val="標楷體"/>
    </font>
    <font>
      <b val="0"/>
      <i val="0"/>
      <u val="none"/>
      <sz val="11"/>
      <color rgb="FF000000"/>
      <name val="標楷體"/>
    </font>
    <font>
      <b val="0"/>
      <i val="0"/>
      <u val="none"/>
      <sz val="12"/>
      <color rgb="FF000000"/>
      <name val="Calibri"/>
    </font>
    <font>
      <sz val="12"/>
      <name val="標楷體"/>
    </font>
  </fonts>
  <fills count="2">
    <fill>
      <patternFill patternType="none"/>
    </fill>
    <fill>
      <patternFill patternType="gray125"/>
    </fill>
  </fills>
  <borders count="13">
    <border>
      <left/>
      <right/>
      <top/>
      <bottom/>
    </border>
    <border>
      <left/>
      <right/>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border>
    <border>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style="thin">
        <color rgb="FF000000"/>
      </left>
      <right/>
      <top/>
      <bottom/>
    </border>
    <border>
      <left style="thin">
        <color rgb="FF000000"/>
      </left>
      <right/>
      <top/>
      <bottom style="thin">
        <color rgb="FF000000"/>
      </bottom>
    </border>
    <border>
      <left style="thin">
        <color rgb="FF000000"/>
      </left>
      <right/>
      <top style="thin">
        <color rgb="FF000000"/>
      </top>
      <bottom/>
    </border>
    <border>
      <left style="thin">
        <color rgb="FF000000"/>
      </left>
      <right/>
      <top style="thin">
        <color rgb="FF000000"/>
      </top>
      <bottom style="thin">
        <color rgb="FF000000"/>
      </bottom>
    </border>
    <border diagonalDown="1">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34">
    <xf numFmtId="0" fontId="0" fillId="0" borderId="0" xfId="0" applyNumberFormat="1" applyFont="1" applyFill="1" applyBorder="1" applyAlignment="1" applyProtection="1"/>
    <xf numFmtId="0" fontId="1" fillId="0" borderId="1" xfId="0" applyFont="1" applyBorder="1">
      <alignment vertical="center"/>
    </xf>
    <xf numFmtId="0" fontId="1" fillId="0" borderId="2" xfId="0" applyFont="1" applyBorder="1">
      <alignment horizontal="center" vertical="center"/>
    </xf>
    <xf numFmtId="0" fontId="2" fillId="0" borderId="3" xfId="0" applyFont="1" applyBorder="1">
      <alignment horizontal="center" vertical="center"/>
    </xf>
    <xf numFmtId="49" fontId="1" fillId="0" borderId="1" xfId="0" applyNumberFormat="1" applyFont="1" applyBorder="1">
      <alignment horizontal="center" vertical="center"/>
    </xf>
    <xf numFmtId="0" fontId="3" fillId="0" borderId="4" xfId="0" applyFont="1" applyBorder="1">
      <alignment vertical="center"/>
    </xf>
    <xf numFmtId="0" fontId="1" fillId="0" borderId="5" xfId="0" applyFont="1" applyBorder="1">
      <alignment horizontal="left" vertical="center" wrapText="1"/>
    </xf>
    <xf numFmtId="0" fontId="1" fillId="0" borderId="6" xfId="0" applyFont="1" applyBorder="1">
      <alignment horizontal="left" vertical="center"/>
    </xf>
    <xf numFmtId="0" fontId="1" fillId="0" borderId="6" xfId="0" applyFont="1" applyBorder="1">
      <alignment vertical="center"/>
    </xf>
    <xf numFmtId="0" fontId="1" fillId="0" borderId="7" xfId="0" applyFont="1" applyBorder="1">
      <alignment vertical="center"/>
    </xf>
    <xf numFmtId="0" fontId="4" fillId="0" borderId="3" xfId="0" applyFont="1" applyBorder="1">
      <alignment horizontal="left" vertical="center" wrapText="1"/>
    </xf>
    <xf numFmtId="0" fontId="1" fillId="0" borderId="0" xfId="0" applyFont="1">
      <alignment vertical="center"/>
    </xf>
    <xf numFmtId="0" fontId="4" fillId="0" borderId="0" xfId="0" applyFont="1">
      <alignment horizontal="left" vertical="center"/>
    </xf>
    <xf numFmtId="0" fontId="1" fillId="0" borderId="8" xfId="0" applyFont="1" applyBorder="1">
      <alignment vertical="center"/>
    </xf>
    <xf numFmtId="0" fontId="1" fillId="0" borderId="9" xfId="0" applyFont="1" applyBorder="1">
      <alignment vertical="center"/>
    </xf>
    <xf numFmtId="0" fontId="1" fillId="0" borderId="2" xfId="0" applyFont="1" applyBorder="1">
      <alignment horizontal="center" vertical="center" wrapText="1"/>
    </xf>
    <xf numFmtId="197" fontId="1" fillId="0" borderId="10" xfId="0" applyNumberFormat="1" applyFont="1" applyBorder="1">
      <alignment horizontal="right" vertical="center" wrapText="1"/>
    </xf>
    <xf numFmtId="197" fontId="1" fillId="0" borderId="8" xfId="0" applyNumberFormat="1" applyFont="1" applyBorder="1">
      <alignment vertical="center"/>
    </xf>
    <xf numFmtId="197" fontId="1" fillId="0" borderId="9" xfId="0" applyNumberFormat="1" applyFont="1" applyBorder="1">
      <alignment vertical="center"/>
    </xf>
    <xf numFmtId="0" fontId="4" fillId="0" borderId="3" xfId="0" applyFont="1" applyBorder="1">
      <alignment vertical="center"/>
    </xf>
    <xf numFmtId="0" fontId="1" fillId="0" borderId="0" xfId="0" applyFont="1">
      <alignment horizontal="left" vertical="center"/>
    </xf>
    <xf numFmtId="198" fontId="1" fillId="0" borderId="3" xfId="0" applyNumberFormat="1" applyFont="1" applyBorder="1">
      <alignment horizontal="right" vertical="center" wrapText="1"/>
    </xf>
    <xf numFmtId="198" fontId="1" fillId="0" borderId="0" xfId="0" applyNumberFormat="1" applyFont="1">
      <alignment vertical="center"/>
    </xf>
    <xf numFmtId="198" fontId="1" fillId="0" borderId="1" xfId="0" applyNumberFormat="1" applyFont="1" applyBorder="1">
      <alignment vertical="center"/>
    </xf>
    <xf numFmtId="0" fontId="1" fillId="0" borderId="3" xfId="0" applyFont="1" applyBorder="1">
      <alignment vertical="center"/>
    </xf>
    <xf numFmtId="0" fontId="4" fillId="0" borderId="0" xfId="0" applyFont="1">
      <alignment vertical="center"/>
    </xf>
    <xf numFmtId="198" fontId="1" fillId="0" borderId="3" xfId="0" applyNumberFormat="1" applyFont="1" applyBorder="1">
      <alignment horizontal="right" vertical="center"/>
    </xf>
    <xf numFmtId="0" fontId="4" fillId="0" borderId="3" xfId="0" applyFont="1" applyBorder="1">
      <alignment horizontal="left" vertical="center"/>
    </xf>
    <xf numFmtId="0" fontId="4" fillId="0" borderId="3" xfId="0" applyFont="1" applyBorder="1">
      <alignment horizontal="right" vertical="center"/>
    </xf>
    <xf numFmtId="0" fontId="1" fillId="0" borderId="11" xfId="0" applyFont="1" applyBorder="1">
      <alignment horizontal="center" vertical="center"/>
    </xf>
    <xf numFmtId="0" fontId="1" fillId="0" borderId="1" xfId="0" applyFont="1" applyBorder="1">
      <alignment horizontal="right" vertical="center"/>
    </xf>
    <xf numFmtId="0" fontId="1" fillId="0" borderId="11" xfId="0" applyFont="1" applyBorder="1">
      <alignment horizontal="center" vertical="center" wrapText="1"/>
    </xf>
    <xf numFmtId="0" fontId="5" fillId="0" borderId="0" xfId="0" applyFont="1"/>
    <xf numFmtId="0" fontId="6" fillId="0" borderId="12"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1"/>
  <sheetViews>
    <sheetView topLeftCell="A1" zoomScale="100" workbookViewId="0">
      <selection activeCell="K17" sqref="K17:K17"/>
    </sheetView>
  </sheetViews>
  <sheetFormatPr defaultColWidth="9.28125" defaultRowHeight="15"/>
  <cols>
    <col min="1" max="1" width="36.2109375" customWidth="1"/>
    <col min="2" max="7" width="16.921875" customWidth="1"/>
    <col min="8" max="8" width="19.3515625" customWidth="1"/>
  </cols>
  <sheetData>
    <row r="1" ht="30.75" customHeight="1">
      <c r="A1" s="1"/>
      <c r="B1" s="11"/>
      <c r="C1" s="11"/>
      <c r="D1" s="11"/>
      <c r="E1" s="11"/>
      <c r="F1" s="11"/>
      <c r="G1" s="1"/>
      <c r="H1" s="1"/>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row>
    <row r="2" ht="16.5" customHeight="1">
      <c r="A2" s="2" t="s">
        <v>0</v>
      </c>
      <c r="B2" s="13"/>
      <c r="C2" s="11"/>
      <c r="D2" s="11"/>
      <c r="E2" s="11"/>
      <c r="F2" s="8"/>
      <c r="G2" s="2" t="s">
        <v>53</v>
      </c>
      <c r="H2" s="29" t="s">
        <v>34</v>
      </c>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row>
    <row r="3" ht="16.5" customHeight="1">
      <c r="A3" s="2" t="s">
        <v>1</v>
      </c>
      <c r="B3" s="14" t="s">
        <v>42</v>
      </c>
      <c r="C3" s="1"/>
      <c r="D3" s="1"/>
      <c r="E3" s="1"/>
      <c r="F3" s="9"/>
      <c r="G3" s="2" t="s">
        <v>54</v>
      </c>
      <c r="H3" s="29" t="s">
        <v>57</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row>
    <row r="4" ht="23.85" customHeight="1">
      <c r="A4" s="3" t="s">
        <v>2</v>
      </c>
      <c r="B4" s="3"/>
      <c r="C4" s="3"/>
      <c r="D4" s="3"/>
      <c r="E4" s="3"/>
      <c r="F4" s="3"/>
      <c r="G4" s="3"/>
      <c r="H4" s="3"/>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row>
    <row r="5" ht="26.45" customHeight="1">
      <c r="A5" s="4" t="s">
        <v>3</v>
      </c>
      <c r="B5" s="4"/>
      <c r="C5" s="4"/>
      <c r="D5" s="4"/>
      <c r="E5" s="4"/>
      <c r="F5" s="4"/>
      <c r="G5" s="4"/>
      <c r="H5" s="30" t="s">
        <v>58</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row>
    <row r="6" ht="34.9" customHeight="1">
      <c r="A6" s="33" t="s">
        <v>4</v>
      </c>
      <c r="B6" s="15" t="s">
        <v>43</v>
      </c>
      <c r="C6" s="15" t="s">
        <v>45</v>
      </c>
      <c r="D6" s="15"/>
      <c r="E6" s="15"/>
      <c r="F6" s="2" t="s">
        <v>51</v>
      </c>
      <c r="G6" s="15" t="s">
        <v>55</v>
      </c>
      <c r="H6" s="31" t="s">
        <v>59</v>
      </c>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row>
    <row r="7" ht="34.9" customHeight="1">
      <c r="A7" s="33"/>
      <c r="B7" s="15"/>
      <c r="C7" s="15" t="s">
        <v>46</v>
      </c>
      <c r="D7" s="15" t="s">
        <v>47</v>
      </c>
      <c r="E7" s="15" t="s">
        <v>50</v>
      </c>
      <c r="F7" s="2"/>
      <c r="G7" s="15"/>
      <c r="H7" s="31"/>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row>
    <row r="8" ht="18" customHeight="1">
      <c r="A8" s="6" t="s">
        <v>5</v>
      </c>
      <c r="B8" s="16">
        <f>SUM(B9:B40)</f>
        <v>6070</v>
      </c>
      <c r="C8" s="21">
        <f>SUM(C9:C40)</f>
        <v>373388.19</v>
      </c>
      <c r="D8" s="21">
        <f>SUM(D9:D40)</f>
        <v>188316.24</v>
      </c>
      <c r="E8" s="21">
        <f>SUM(E9:E40)</f>
        <v>185071.95</v>
      </c>
      <c r="F8" s="26">
        <v>61.51</v>
      </c>
      <c r="G8" s="26">
        <v>31.02</v>
      </c>
      <c r="H8" s="26">
        <v>30.49</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row>
    <row r="9" ht="16.15" customHeight="1">
      <c r="A9" s="7" t="s">
        <v>6</v>
      </c>
      <c r="B9" s="17">
        <v>104</v>
      </c>
      <c r="C9" s="22">
        <f>SUM(D9:E9)</f>
        <v>6900.4</v>
      </c>
      <c r="D9" s="22">
        <f>B9*G9</f>
        <v>2957.76</v>
      </c>
      <c r="E9" s="22">
        <f>B9*H9</f>
        <v>3942.64</v>
      </c>
      <c r="F9" s="22">
        <f>G9+H9</f>
        <v>66.35</v>
      </c>
      <c r="G9" s="22">
        <v>28.44</v>
      </c>
      <c r="H9" s="22">
        <v>37.91</v>
      </c>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row>
    <row r="10" ht="16.15" customHeight="1">
      <c r="A10" s="8" t="s">
        <v>7</v>
      </c>
      <c r="B10" s="17">
        <v>189</v>
      </c>
      <c r="C10" s="22">
        <f>SUM(D10:E10)</f>
        <v>10627.47</v>
      </c>
      <c r="D10" s="22">
        <f>B10*G10</f>
        <v>4866.75</v>
      </c>
      <c r="E10" s="22">
        <f>B10*H10</f>
        <v>5760.72</v>
      </c>
      <c r="F10" s="22">
        <f>G10+H10</f>
        <v>56.23</v>
      </c>
      <c r="G10" s="22">
        <v>25.75</v>
      </c>
      <c r="H10" s="22">
        <v>30.48</v>
      </c>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row>
    <row r="11" ht="16.15" customHeight="1">
      <c r="A11" s="8" t="s">
        <v>8</v>
      </c>
      <c r="B11" s="17">
        <v>317</v>
      </c>
      <c r="C11" s="22">
        <f>SUM(D11:E11)</f>
        <v>15720.03</v>
      </c>
      <c r="D11" s="22">
        <f>B11*G11</f>
        <v>7563.62</v>
      </c>
      <c r="E11" s="22">
        <f>B11*H11</f>
        <v>8156.41</v>
      </c>
      <c r="F11" s="22">
        <f>G11+H11</f>
        <v>49.59</v>
      </c>
      <c r="G11" s="22">
        <v>23.86</v>
      </c>
      <c r="H11" s="22">
        <v>25.73</v>
      </c>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row>
    <row r="12" ht="16.15" customHeight="1">
      <c r="A12" s="8" t="s">
        <v>9</v>
      </c>
      <c r="B12" s="17">
        <v>148</v>
      </c>
      <c r="C12" s="22">
        <f>SUM(D12:E12)</f>
        <v>11435.96</v>
      </c>
      <c r="D12" s="22">
        <f>B12*G12</f>
        <v>8122.24</v>
      </c>
      <c r="E12" s="22">
        <f>B12*H12</f>
        <v>3313.72</v>
      </c>
      <c r="F12" s="22">
        <f>G12+H12</f>
        <v>77.27</v>
      </c>
      <c r="G12" s="22">
        <v>54.88</v>
      </c>
      <c r="H12" s="22">
        <v>22.39</v>
      </c>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row>
    <row r="13" ht="16.15" customHeight="1">
      <c r="A13" s="8" t="s">
        <v>10</v>
      </c>
      <c r="B13" s="17">
        <v>103</v>
      </c>
      <c r="C13" s="22">
        <f>SUM(D13:E13)</f>
        <v>7971.17</v>
      </c>
      <c r="D13" s="22">
        <f>B13*G13</f>
        <v>3560.71</v>
      </c>
      <c r="E13" s="22">
        <f>B13*H13</f>
        <v>4410.46</v>
      </c>
      <c r="F13" s="22">
        <f>G13+H13</f>
        <v>77.39</v>
      </c>
      <c r="G13" s="22">
        <v>34.57</v>
      </c>
      <c r="H13" s="22">
        <v>42.82</v>
      </c>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row>
    <row r="14" ht="16.15" customHeight="1">
      <c r="A14" s="8" t="s">
        <v>11</v>
      </c>
      <c r="B14" s="17">
        <v>203</v>
      </c>
      <c r="C14" s="22">
        <f>SUM(D14:E14)</f>
        <v>10712.31</v>
      </c>
      <c r="D14" s="22">
        <f>B14*G14</f>
        <v>6841.1</v>
      </c>
      <c r="E14" s="22">
        <f>B14*H14</f>
        <v>3871.21</v>
      </c>
      <c r="F14" s="22">
        <f>G14+H14</f>
        <v>52.77</v>
      </c>
      <c r="G14" s="22">
        <v>33.7</v>
      </c>
      <c r="H14" s="22">
        <v>19.07</v>
      </c>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row>
    <row r="15" ht="16.15" customHeight="1">
      <c r="A15" s="8" t="s">
        <v>12</v>
      </c>
      <c r="B15" s="17">
        <v>87</v>
      </c>
      <c r="C15" s="22">
        <f>SUM(D15:E15)</f>
        <v>4749.33</v>
      </c>
      <c r="D15" s="22">
        <f>B15*G15</f>
        <v>2795.31</v>
      </c>
      <c r="E15" s="22">
        <f>B15*H15</f>
        <v>1954.02</v>
      </c>
      <c r="F15" s="22">
        <f>G15+H15</f>
        <v>54.59</v>
      </c>
      <c r="G15" s="22">
        <v>32.13</v>
      </c>
      <c r="H15" s="22">
        <v>22.46</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ht="16.15" customHeight="1">
      <c r="A16" s="8" t="s">
        <v>13</v>
      </c>
      <c r="B16" s="17">
        <v>371</v>
      </c>
      <c r="C16" s="22">
        <f>SUM(D16:E16)</f>
        <v>22656.97</v>
      </c>
      <c r="D16" s="22">
        <f>B16*G16</f>
        <v>8774.15</v>
      </c>
      <c r="E16" s="22">
        <f>B16*H16</f>
        <v>13882.82</v>
      </c>
      <c r="F16" s="22">
        <f>G16+H16</f>
        <v>61.07</v>
      </c>
      <c r="G16" s="22">
        <v>23.65</v>
      </c>
      <c r="H16" s="22">
        <v>37.42</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row>
    <row r="17" ht="16.15" customHeight="1">
      <c r="A17" s="8" t="s">
        <v>14</v>
      </c>
      <c r="B17" s="17">
        <v>106</v>
      </c>
      <c r="C17" s="22">
        <f>SUM(D17:E17)</f>
        <v>6862.44</v>
      </c>
      <c r="D17" s="22">
        <f>B17*G17</f>
        <v>2935.14</v>
      </c>
      <c r="E17" s="22">
        <f>B17*H17</f>
        <v>3927.3</v>
      </c>
      <c r="F17" s="22">
        <f>G17+H17</f>
        <v>64.74</v>
      </c>
      <c r="G17" s="22">
        <v>27.69</v>
      </c>
      <c r="H17" s="22">
        <v>37.05</v>
      </c>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row>
    <row r="18" ht="16.15" customHeight="1">
      <c r="A18" s="8" t="s">
        <v>15</v>
      </c>
      <c r="B18" s="17">
        <v>143</v>
      </c>
      <c r="C18" s="22">
        <f>SUM(D18:E18)</f>
        <v>9031.88</v>
      </c>
      <c r="D18" s="22">
        <f>B18*G18</f>
        <v>2047.76</v>
      </c>
      <c r="E18" s="22">
        <f>B18*H18</f>
        <v>6984.12</v>
      </c>
      <c r="F18" s="22">
        <f>G18+H18</f>
        <v>63.16</v>
      </c>
      <c r="G18" s="22">
        <v>14.32</v>
      </c>
      <c r="H18" s="22">
        <v>48.84</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row>
    <row r="19" ht="16.15" customHeight="1">
      <c r="A19" s="8" t="s">
        <v>16</v>
      </c>
      <c r="B19" s="17">
        <v>152</v>
      </c>
      <c r="C19" s="22">
        <f>SUM(D19:E19)</f>
        <v>8180.64</v>
      </c>
      <c r="D19" s="22">
        <f>B19*G19</f>
        <v>3024.8</v>
      </c>
      <c r="E19" s="22">
        <f>B19*H19</f>
        <v>5155.84</v>
      </c>
      <c r="F19" s="22">
        <f>G19+H19</f>
        <v>53.82</v>
      </c>
      <c r="G19" s="22">
        <v>19.9</v>
      </c>
      <c r="H19" s="22">
        <v>33.92</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ht="16.15" customHeight="1">
      <c r="A20" s="8" t="s">
        <v>17</v>
      </c>
      <c r="B20" s="17">
        <v>60</v>
      </c>
      <c r="C20" s="22">
        <f>SUM(D20:E20)</f>
        <v>2652</v>
      </c>
      <c r="D20" s="22">
        <f>B20*G20</f>
        <v>943.8</v>
      </c>
      <c r="E20" s="22">
        <f>B20*H20</f>
        <v>1708.2</v>
      </c>
      <c r="F20" s="22">
        <f>G20+H20</f>
        <v>44.2</v>
      </c>
      <c r="G20" s="22">
        <v>15.73</v>
      </c>
      <c r="H20" s="22">
        <v>28.47</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row>
    <row r="21" ht="16.15" customHeight="1">
      <c r="A21" s="8" t="s">
        <v>18</v>
      </c>
      <c r="B21" s="17">
        <v>140</v>
      </c>
      <c r="C21" s="22">
        <f>SUM(D21:E21)</f>
        <v>7459.2</v>
      </c>
      <c r="D21" s="22">
        <f>B21*G21</f>
        <v>2319.8</v>
      </c>
      <c r="E21" s="22">
        <f>B21*H21</f>
        <v>5139.4</v>
      </c>
      <c r="F21" s="22">
        <f>G21+H21</f>
        <v>53.28</v>
      </c>
      <c r="G21" s="22">
        <v>16.57</v>
      </c>
      <c r="H21" s="22">
        <v>36.71</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row>
    <row r="22" ht="16.15" customHeight="1">
      <c r="A22" s="8" t="s">
        <v>19</v>
      </c>
      <c r="B22" s="17">
        <v>57</v>
      </c>
      <c r="C22" s="22">
        <f>SUM(D22:E22)</f>
        <v>3660.54</v>
      </c>
      <c r="D22" s="22">
        <f>B22*G22</f>
        <v>1536.72</v>
      </c>
      <c r="E22" s="22">
        <f>B22*H22</f>
        <v>2123.82</v>
      </c>
      <c r="F22" s="22">
        <f>G22+H22</f>
        <v>64.22</v>
      </c>
      <c r="G22" s="22">
        <v>26.96</v>
      </c>
      <c r="H22" s="22">
        <v>37.26</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ht="16.15" customHeight="1">
      <c r="A23" s="8" t="s">
        <v>20</v>
      </c>
      <c r="B23" s="17">
        <v>361</v>
      </c>
      <c r="C23" s="22">
        <f>SUM(D23:E23)</f>
        <v>44991.43</v>
      </c>
      <c r="D23" s="22">
        <f>B23*G23</f>
        <v>14050.12</v>
      </c>
      <c r="E23" s="22">
        <f>B23*H23</f>
        <v>30941.31</v>
      </c>
      <c r="F23" s="22">
        <f>G23+H23</f>
        <v>124.63</v>
      </c>
      <c r="G23" s="22">
        <v>38.92</v>
      </c>
      <c r="H23" s="22">
        <v>85.71</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row>
    <row r="24" ht="16.15" customHeight="1">
      <c r="A24" s="8" t="s">
        <v>21</v>
      </c>
      <c r="B24" s="17">
        <v>467</v>
      </c>
      <c r="C24" s="22">
        <f>SUM(D24:E24)</f>
        <v>24185.93</v>
      </c>
      <c r="D24" s="22">
        <f>B24*G24</f>
        <v>12809.81</v>
      </c>
      <c r="E24" s="22">
        <f>B24*H24</f>
        <v>11376.12</v>
      </c>
      <c r="F24" s="22">
        <f>G24+H24</f>
        <v>51.79</v>
      </c>
      <c r="G24" s="22">
        <v>27.43</v>
      </c>
      <c r="H24" s="22">
        <v>24.36</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row>
    <row r="25" ht="16.15" customHeight="1">
      <c r="A25" s="8" t="s">
        <v>22</v>
      </c>
      <c r="B25" s="17">
        <v>221</v>
      </c>
      <c r="C25" s="22">
        <f>SUM(D25:E25)</f>
        <v>15434.64</v>
      </c>
      <c r="D25" s="22">
        <f>B25*G25</f>
        <v>7872.02</v>
      </c>
      <c r="E25" s="22">
        <f>B25*H25</f>
        <v>7562.62</v>
      </c>
      <c r="F25" s="22">
        <f>G25+H25</f>
        <v>69.84</v>
      </c>
      <c r="G25" s="22">
        <v>35.62</v>
      </c>
      <c r="H25" s="22">
        <v>34.22</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row>
    <row r="26" ht="16.15" customHeight="1">
      <c r="A26" s="8" t="s">
        <v>23</v>
      </c>
      <c r="B26" s="17">
        <v>1624</v>
      </c>
      <c r="C26" s="22">
        <f>SUM(D26:E26)</f>
        <v>73437.28</v>
      </c>
      <c r="D26" s="22">
        <f>B26*G26</f>
        <v>58902.48</v>
      </c>
      <c r="E26" s="22">
        <f>B26*H26</f>
        <v>14534.8</v>
      </c>
      <c r="F26" s="22">
        <f>G26+H26</f>
        <v>45.22</v>
      </c>
      <c r="G26" s="22">
        <v>36.27</v>
      </c>
      <c r="H26" s="22">
        <v>8.95</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row>
    <row r="27" ht="16.15" customHeight="1">
      <c r="A27" s="8" t="s">
        <v>24</v>
      </c>
      <c r="B27" s="17">
        <v>91</v>
      </c>
      <c r="C27" s="22">
        <f>SUM(D27:E27)</f>
        <v>5211.57</v>
      </c>
      <c r="D27" s="22">
        <f>B27*G27</f>
        <v>2022.93</v>
      </c>
      <c r="E27" s="22">
        <f>B27*H27</f>
        <v>3188.64</v>
      </c>
      <c r="F27" s="22">
        <f>G27+H27</f>
        <v>57.27</v>
      </c>
      <c r="G27" s="22">
        <v>22.23</v>
      </c>
      <c r="H27" s="22">
        <v>35.04</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row>
    <row r="28" ht="16.15" customHeight="1">
      <c r="A28" s="8" t="s">
        <v>25</v>
      </c>
      <c r="B28" s="17">
        <v>378</v>
      </c>
      <c r="C28" s="22">
        <f>SUM(D28:E28)</f>
        <v>24059.7</v>
      </c>
      <c r="D28" s="22">
        <f>B28*G28</f>
        <v>10527.3</v>
      </c>
      <c r="E28" s="22">
        <f>B28*H28</f>
        <v>13532.4</v>
      </c>
      <c r="F28" s="22">
        <f>G28+H28</f>
        <v>63.65</v>
      </c>
      <c r="G28" s="22">
        <v>27.85</v>
      </c>
      <c r="H28" s="22">
        <v>35.8</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ht="16.15" customHeight="1">
      <c r="A29" s="8" t="s">
        <v>26</v>
      </c>
      <c r="B29" s="17">
        <v>43</v>
      </c>
      <c r="C29" s="22">
        <f>SUM(D29:E29)</f>
        <v>4307.31</v>
      </c>
      <c r="D29" s="22">
        <f>B29*G29</f>
        <v>2274.7</v>
      </c>
      <c r="E29" s="22">
        <f>B29*H29</f>
        <v>2032.61</v>
      </c>
      <c r="F29" s="22">
        <f>G29+H29</f>
        <v>100.17</v>
      </c>
      <c r="G29" s="22">
        <v>52.9</v>
      </c>
      <c r="H29" s="22">
        <v>47.27</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row>
    <row r="30" ht="16.15" customHeight="1">
      <c r="A30" s="8" t="s">
        <v>27</v>
      </c>
      <c r="B30" s="17">
        <v>44</v>
      </c>
      <c r="C30" s="22">
        <f>SUM(D30:E30)</f>
        <v>3859.24</v>
      </c>
      <c r="D30" s="22">
        <f>B30*G30</f>
        <v>1242.12</v>
      </c>
      <c r="E30" s="22">
        <f>B30*H30</f>
        <v>2617.12</v>
      </c>
      <c r="F30" s="22">
        <f>G30+H30</f>
        <v>87.71</v>
      </c>
      <c r="G30" s="22">
        <v>28.23</v>
      </c>
      <c r="H30" s="22">
        <v>59.48</v>
      </c>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row>
    <row r="31" ht="16.15" customHeight="1">
      <c r="A31" s="8" t="s">
        <v>28</v>
      </c>
      <c r="B31" s="17">
        <v>46</v>
      </c>
      <c r="C31" s="22">
        <f>SUM(D31:E31)</f>
        <v>2427.88</v>
      </c>
      <c r="D31" s="22">
        <f>B31*G31</f>
        <v>1218.08</v>
      </c>
      <c r="E31" s="22">
        <f>B31*H31</f>
        <v>1209.8</v>
      </c>
      <c r="F31" s="22">
        <f>G31+H31</f>
        <v>52.78</v>
      </c>
      <c r="G31" s="22">
        <v>26.48</v>
      </c>
      <c r="H31" s="22">
        <v>26.3</v>
      </c>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ht="16.15" customHeight="1">
      <c r="A32" s="8" t="s">
        <v>29</v>
      </c>
      <c r="B32" s="17">
        <v>71</v>
      </c>
      <c r="C32" s="22">
        <f>SUM(D32:E32)</f>
        <v>3750.93</v>
      </c>
      <c r="D32" s="22">
        <f>B32*G32</f>
        <v>2068.94</v>
      </c>
      <c r="E32" s="22">
        <f>B32*H32</f>
        <v>1681.99</v>
      </c>
      <c r="F32" s="22">
        <f>G32+H32</f>
        <v>52.83</v>
      </c>
      <c r="G32" s="22">
        <v>29.14</v>
      </c>
      <c r="H32" s="22">
        <v>23.69</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row>
    <row r="33" ht="16.15" customHeight="1">
      <c r="A33" s="8" t="s">
        <v>30</v>
      </c>
      <c r="B33" s="17">
        <v>119</v>
      </c>
      <c r="C33" s="22">
        <f>SUM(D33:E33)</f>
        <v>6774.67</v>
      </c>
      <c r="D33" s="22">
        <f>B33*G33</f>
        <v>2207.45</v>
      </c>
      <c r="E33" s="22">
        <f>B33*H33</f>
        <v>4567.22</v>
      </c>
      <c r="F33" s="22">
        <f>G33+H33</f>
        <v>56.93</v>
      </c>
      <c r="G33" s="22">
        <v>18.55</v>
      </c>
      <c r="H33" s="22">
        <v>38.38</v>
      </c>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row>
    <row r="34" ht="16.15" customHeight="1">
      <c r="A34" s="8" t="s">
        <v>31</v>
      </c>
      <c r="B34" s="17">
        <v>60</v>
      </c>
      <c r="C34" s="22">
        <f>SUM(D34:E34)</f>
        <v>4507.2</v>
      </c>
      <c r="D34" s="22">
        <f>B34*G34</f>
        <v>2610</v>
      </c>
      <c r="E34" s="22">
        <f>B34*H34</f>
        <v>1897.2</v>
      </c>
      <c r="F34" s="22">
        <f>G34+H34</f>
        <v>75.12</v>
      </c>
      <c r="G34" s="22">
        <v>43.5</v>
      </c>
      <c r="H34" s="22">
        <v>31.62</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row>
    <row r="35" ht="16.15" customHeight="1">
      <c r="A35" s="8" t="s">
        <v>32</v>
      </c>
      <c r="B35" s="17">
        <v>37</v>
      </c>
      <c r="C35" s="22">
        <f>SUM(D35:E35)</f>
        <v>3160.91</v>
      </c>
      <c r="D35" s="22">
        <f>B35*G35</f>
        <v>1440.41</v>
      </c>
      <c r="E35" s="22">
        <f>B35*H35</f>
        <v>1720.5</v>
      </c>
      <c r="F35" s="22">
        <f>G35+H35</f>
        <v>85.43</v>
      </c>
      <c r="G35" s="22">
        <v>38.93</v>
      </c>
      <c r="H35" s="22">
        <v>46.5</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row>
    <row r="36" ht="16.15" customHeight="1">
      <c r="A36" s="8" t="s">
        <v>33</v>
      </c>
      <c r="B36" s="17">
        <v>80</v>
      </c>
      <c r="C36" s="22">
        <f>SUM(D36:E36)</f>
        <v>6029.6</v>
      </c>
      <c r="D36" s="22">
        <f>B36*G36</f>
        <v>2836.8</v>
      </c>
      <c r="E36" s="22">
        <f>B36*H36</f>
        <v>3192.8</v>
      </c>
      <c r="F36" s="22">
        <f>G36+H36</f>
        <v>75.37</v>
      </c>
      <c r="G36" s="22">
        <v>35.46</v>
      </c>
      <c r="H36" s="22">
        <v>39.91</v>
      </c>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ht="16.15" customHeight="1">
      <c r="A37" s="8" t="s">
        <v>34</v>
      </c>
      <c r="B37" s="17">
        <v>51</v>
      </c>
      <c r="C37" s="22">
        <f>SUM(D37:E37)</f>
        <v>5736.48</v>
      </c>
      <c r="D37" s="22">
        <f>B37*G37</f>
        <v>1853.85</v>
      </c>
      <c r="E37" s="22">
        <f>B37*H37</f>
        <v>3882.63</v>
      </c>
      <c r="F37" s="22">
        <f>G37+H37</f>
        <v>112.48</v>
      </c>
      <c r="G37" s="22">
        <v>36.35</v>
      </c>
      <c r="H37" s="22">
        <v>76.13</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ht="16.15" customHeight="1">
      <c r="A38" s="8" t="s">
        <v>35</v>
      </c>
      <c r="B38" s="17">
        <v>64</v>
      </c>
      <c r="C38" s="22">
        <f>SUM(D38:E38)</f>
        <v>6416.64</v>
      </c>
      <c r="D38" s="22">
        <f>B38*G38</f>
        <v>2158.08</v>
      </c>
      <c r="E38" s="22">
        <f>B38*H38</f>
        <v>4258.56</v>
      </c>
      <c r="F38" s="22">
        <f>G38+H38</f>
        <v>100.26</v>
      </c>
      <c r="G38" s="22">
        <v>33.72</v>
      </c>
      <c r="H38" s="22">
        <v>66.54</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row>
    <row r="39" ht="16.15" customHeight="1">
      <c r="A39" s="8" t="s">
        <v>36</v>
      </c>
      <c r="B39" s="17">
        <v>47</v>
      </c>
      <c r="C39" s="22">
        <f>SUM(D39:E39)</f>
        <v>4809.04</v>
      </c>
      <c r="D39" s="22">
        <f>B39*G39</f>
        <v>1556.17</v>
      </c>
      <c r="E39" s="22">
        <f>B39*H39</f>
        <v>3252.87</v>
      </c>
      <c r="F39" s="22">
        <f>G39+H39</f>
        <v>102.32</v>
      </c>
      <c r="G39" s="22">
        <v>33.11</v>
      </c>
      <c r="H39" s="22">
        <v>69.21</v>
      </c>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row>
    <row r="40" ht="16.15" customHeight="1">
      <c r="A40" s="9" t="s">
        <v>37</v>
      </c>
      <c r="B40" s="18">
        <v>86</v>
      </c>
      <c r="C40" s="23">
        <f>SUM(D40:E40)</f>
        <v>5667.4</v>
      </c>
      <c r="D40" s="23">
        <f>B40*G40</f>
        <v>2375.32</v>
      </c>
      <c r="E40" s="23">
        <f>B40*H40</f>
        <v>3292.08</v>
      </c>
      <c r="F40" s="23">
        <f>G40+H40</f>
        <v>65.9</v>
      </c>
      <c r="G40" s="23">
        <v>27.62</v>
      </c>
      <c r="H40" s="23">
        <v>38.28</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ht="35.25" customHeight="1">
      <c r="A41" s="10" t="s">
        <v>38</v>
      </c>
      <c r="B41" s="19" t="s">
        <v>44</v>
      </c>
      <c r="C41" s="24"/>
      <c r="D41" s="19" t="s">
        <v>48</v>
      </c>
      <c r="E41" s="24"/>
      <c r="F41" s="27" t="s">
        <v>52</v>
      </c>
      <c r="G41" s="28" t="s">
        <v>56</v>
      </c>
      <c r="H41" s="28"/>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row>
    <row r="42" ht="35.25" customHeight="1">
      <c r="A42" s="11"/>
      <c r="B42" s="11"/>
      <c r="C42" s="11"/>
      <c r="D42" s="25" t="s">
        <v>49</v>
      </c>
      <c r="E42" s="11"/>
      <c r="F42" s="11"/>
      <c r="G42" s="11"/>
      <c r="H42" s="11"/>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row>
    <row r="43" ht="20.45" customHeight="1">
      <c r="A43" s="12" t="s">
        <v>39</v>
      </c>
      <c r="B43" s="20"/>
      <c r="C43" s="20"/>
      <c r="D43" s="20"/>
      <c r="E43" s="20"/>
      <c r="F43" s="12"/>
      <c r="G43" s="12"/>
      <c r="H43" s="1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row>
    <row r="44" ht="20.45" customHeight="1">
      <c r="A44" s="12" t="s">
        <v>40</v>
      </c>
      <c r="B44" s="20"/>
      <c r="C44" s="12"/>
      <c r="D44" s="12"/>
      <c r="E44" s="20"/>
      <c r="F44" s="20"/>
      <c r="G44" s="11"/>
      <c r="H44" s="25"/>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row>
    <row r="45" ht="16.5" customHeight="1">
      <c r="A45" s="11" t="s">
        <v>41</v>
      </c>
      <c r="B45" s="11"/>
      <c r="C45" s="11"/>
      <c r="D45" s="11"/>
      <c r="E45" s="11"/>
      <c r="F45" s="11"/>
      <c r="G45" s="11"/>
      <c r="H45" s="11"/>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ht="16.5" customHeight="1">
      <c r="A46" s="11"/>
      <c r="B46" s="11"/>
      <c r="C46" s="11"/>
      <c r="D46" s="11"/>
      <c r="E46" s="11"/>
      <c r="F46" s="11"/>
      <c r="G46" s="11"/>
      <c r="H46" s="11"/>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ht="16.5" customHeight="1">
      <c r="A47" s="11"/>
      <c r="B47" s="11"/>
      <c r="C47" s="11"/>
      <c r="D47" s="11"/>
      <c r="E47" s="11"/>
      <c r="F47" s="11"/>
      <c r="G47" s="11"/>
      <c r="H47" s="11"/>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row>
    <row r="48" ht="16.5" customHeight="1">
      <c r="A48" s="11"/>
      <c r="B48" s="11"/>
      <c r="C48" s="11"/>
      <c r="D48" s="11"/>
      <c r="E48" s="11"/>
      <c r="F48" s="11"/>
      <c r="G48" s="11"/>
      <c r="H48" s="11"/>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row>
    <row r="49" ht="16.5" customHeight="1">
      <c r="A49" s="11"/>
      <c r="B49" s="11"/>
      <c r="C49" s="11"/>
      <c r="D49" s="11"/>
      <c r="E49" s="11"/>
      <c r="F49" s="11"/>
      <c r="G49" s="11"/>
      <c r="H49" s="11"/>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row>
    <row r="50" ht="16.5" customHeight="1">
      <c r="A50" s="11"/>
      <c r="B50" s="11"/>
      <c r="C50" s="11"/>
      <c r="D50" s="11"/>
      <c r="E50" s="11"/>
      <c r="F50" s="11"/>
      <c r="G50" s="11"/>
      <c r="H50" s="11"/>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row>
    <row r="51" ht="16.5" customHeight="1">
      <c r="A51" s="11"/>
      <c r="B51" s="11"/>
      <c r="C51" s="11"/>
      <c r="D51" s="11"/>
      <c r="E51" s="11"/>
      <c r="F51" s="11"/>
      <c r="G51" s="11"/>
      <c r="H51" s="11"/>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ht="16.5" customHeight="1">
      <c r="A52" s="11"/>
      <c r="B52" s="11"/>
      <c r="C52" s="11"/>
      <c r="D52" s="11"/>
      <c r="E52" s="11"/>
      <c r="F52" s="11"/>
      <c r="G52" s="11"/>
      <c r="H52" s="11"/>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row>
    <row r="53" ht="16.5" customHeight="1">
      <c r="A53" s="11"/>
      <c r="B53" s="11"/>
      <c r="C53" s="11"/>
      <c r="D53" s="11"/>
      <c r="E53" s="11"/>
      <c r="F53" s="11"/>
      <c r="G53" s="11"/>
      <c r="H53" s="11"/>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row>
    <row r="54" ht="16.5" customHeight="1">
      <c r="A54" s="11"/>
      <c r="B54" s="11"/>
      <c r="C54" s="11"/>
      <c r="D54" s="11"/>
      <c r="E54" s="11"/>
      <c r="F54" s="11"/>
      <c r="G54" s="11"/>
      <c r="H54" s="11"/>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row>
    <row r="55" ht="16.5" customHeight="1">
      <c r="A55" s="11"/>
      <c r="B55" s="11"/>
      <c r="C55" s="11"/>
      <c r="D55" s="11"/>
      <c r="E55" s="11"/>
      <c r="F55" s="11"/>
      <c r="G55" s="11"/>
      <c r="H55" s="11"/>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row>
    <row r="56" ht="16.5" customHeight="1">
      <c r="A56" s="11"/>
      <c r="B56" s="11"/>
      <c r="C56" s="11"/>
      <c r="D56" s="11"/>
      <c r="E56" s="11"/>
      <c r="F56" s="11"/>
      <c r="G56" s="11"/>
      <c r="H56" s="11"/>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ht="16.5" customHeight="1">
      <c r="A57" s="11"/>
      <c r="B57" s="11"/>
      <c r="C57" s="11"/>
      <c r="D57" s="11"/>
      <c r="E57" s="11"/>
      <c r="F57" s="11"/>
      <c r="G57" s="11"/>
      <c r="H57" s="11"/>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ht="16.5" customHeight="1">
      <c r="A58" s="11"/>
      <c r="B58" s="11"/>
      <c r="C58" s="11"/>
      <c r="D58" s="11"/>
      <c r="E58" s="11"/>
      <c r="F58" s="11"/>
      <c r="G58" s="11"/>
      <c r="H58" s="11"/>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row>
    <row r="59" ht="16.5" customHeight="1">
      <c r="A59" s="11"/>
      <c r="B59" s="11"/>
      <c r="C59" s="11"/>
      <c r="D59" s="11"/>
      <c r="E59" s="11"/>
      <c r="F59" s="11"/>
      <c r="G59" s="11"/>
      <c r="H59" s="11"/>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ht="16.5" customHeight="1">
      <c r="A60" s="11"/>
      <c r="B60" s="11"/>
      <c r="C60" s="11"/>
      <c r="D60" s="11"/>
      <c r="E60" s="11"/>
      <c r="F60" s="11"/>
      <c r="G60" s="11"/>
      <c r="H60" s="11"/>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row>
    <row r="61" ht="16.5" customHeight="1">
      <c r="A61" s="11"/>
      <c r="B61" s="11"/>
      <c r="C61" s="11"/>
      <c r="D61" s="11"/>
      <c r="E61" s="11"/>
      <c r="F61" s="11"/>
      <c r="G61" s="11"/>
      <c r="H61" s="11"/>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row>
    <row r="62" ht="16.5" customHeight="1">
      <c r="A62" s="11"/>
      <c r="B62" s="11"/>
      <c r="C62" s="11"/>
      <c r="D62" s="11"/>
      <c r="E62" s="11"/>
      <c r="F62" s="11"/>
      <c r="G62" s="11"/>
      <c r="H62" s="11"/>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row>
    <row r="63" ht="16.5" customHeight="1">
      <c r="A63" s="11"/>
      <c r="B63" s="11"/>
      <c r="C63" s="11"/>
      <c r="D63" s="11"/>
      <c r="E63" s="11"/>
      <c r="F63" s="11"/>
      <c r="G63" s="11"/>
      <c r="H63" s="11"/>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row>
    <row r="64" ht="16.5" customHeight="1">
      <c r="A64" s="11"/>
      <c r="B64" s="11"/>
      <c r="C64" s="11"/>
      <c r="D64" s="11"/>
      <c r="E64" s="11"/>
      <c r="F64" s="11"/>
      <c r="G64" s="11"/>
      <c r="H64" s="11"/>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ht="16.5" customHeight="1">
      <c r="A65" s="11"/>
      <c r="B65" s="11"/>
      <c r="C65" s="11"/>
      <c r="D65" s="11"/>
      <c r="E65" s="11"/>
      <c r="F65" s="11"/>
      <c r="G65" s="11"/>
      <c r="H65" s="11"/>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ht="16.5" customHeight="1">
      <c r="A66" s="11"/>
      <c r="B66" s="11"/>
      <c r="C66" s="11"/>
      <c r="D66" s="11"/>
      <c r="E66" s="11"/>
      <c r="F66" s="11"/>
      <c r="G66" s="11"/>
      <c r="H66" s="11"/>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ht="16.5" customHeight="1">
      <c r="A67" s="11"/>
      <c r="B67" s="11"/>
      <c r="C67" s="11"/>
      <c r="D67" s="11"/>
      <c r="E67" s="11"/>
      <c r="F67" s="11"/>
      <c r="G67" s="11"/>
      <c r="H67" s="11"/>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row>
    <row r="68" ht="16.5" customHeight="1">
      <c r="A68" s="11"/>
      <c r="B68" s="11"/>
      <c r="C68" s="11"/>
      <c r="D68" s="11"/>
      <c r="E68" s="11"/>
      <c r="F68" s="11"/>
      <c r="G68" s="11"/>
      <c r="H68" s="11"/>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ht="16.5" customHeight="1">
      <c r="A69" s="11"/>
      <c r="B69" s="11"/>
      <c r="C69" s="11"/>
      <c r="D69" s="11"/>
      <c r="E69" s="11"/>
      <c r="F69" s="11"/>
      <c r="G69" s="11"/>
      <c r="H69" s="11"/>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row>
    <row r="70" ht="16.5" customHeight="1">
      <c r="A70" s="11"/>
      <c r="B70" s="11"/>
      <c r="C70" s="11"/>
      <c r="D70" s="11"/>
      <c r="E70" s="11"/>
      <c r="F70" s="11"/>
      <c r="G70" s="11"/>
      <c r="H70" s="11"/>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ht="16.5" customHeight="1">
      <c r="A71" s="11"/>
      <c r="B71" s="11"/>
      <c r="C71" s="11"/>
      <c r="D71" s="11"/>
      <c r="E71" s="11"/>
      <c r="F71" s="11"/>
      <c r="G71" s="11"/>
      <c r="H71" s="11"/>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row>
    <row r="72" ht="16.5" customHeight="1">
      <c r="A72" s="11"/>
      <c r="B72" s="11"/>
      <c r="C72" s="11"/>
      <c r="D72" s="11"/>
      <c r="E72" s="11"/>
      <c r="F72" s="11"/>
      <c r="G72" s="11"/>
      <c r="H72" s="11"/>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row>
    <row r="73" ht="16.5" customHeight="1">
      <c r="A73" s="11"/>
      <c r="B73" s="11"/>
      <c r="C73" s="11"/>
      <c r="D73" s="11"/>
      <c r="E73" s="11"/>
      <c r="F73" s="11"/>
      <c r="G73" s="11"/>
      <c r="H73" s="11"/>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ht="16.5" customHeight="1">
      <c r="A74" s="11"/>
      <c r="B74" s="11"/>
      <c r="C74" s="11"/>
      <c r="D74" s="11"/>
      <c r="E74" s="11"/>
      <c r="F74" s="11"/>
      <c r="G74" s="11"/>
      <c r="H74" s="11"/>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ht="16.5" customHeight="1">
      <c r="A75" s="11"/>
      <c r="B75" s="11"/>
      <c r="C75" s="11"/>
      <c r="D75" s="11"/>
      <c r="E75" s="11"/>
      <c r="F75" s="11"/>
      <c r="G75" s="11"/>
      <c r="H75" s="11"/>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row>
    <row r="76" ht="16.5" customHeight="1">
      <c r="A76" s="11"/>
      <c r="B76" s="11"/>
      <c r="C76" s="11"/>
      <c r="D76" s="11"/>
      <c r="E76" s="11"/>
      <c r="F76" s="11"/>
      <c r="G76" s="11"/>
      <c r="H76" s="11"/>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row>
    <row r="77" ht="16.5" customHeight="1">
      <c r="A77" s="11"/>
      <c r="B77" s="11"/>
      <c r="C77" s="11"/>
      <c r="D77" s="11"/>
      <c r="E77" s="11"/>
      <c r="F77" s="11"/>
      <c r="G77" s="11"/>
      <c r="H77" s="11"/>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row>
    <row r="78" ht="16.5" customHeight="1">
      <c r="A78" s="11"/>
      <c r="B78" s="11"/>
      <c r="C78" s="11"/>
      <c r="D78" s="11"/>
      <c r="E78" s="11"/>
      <c r="F78" s="11"/>
      <c r="G78" s="11"/>
      <c r="H78" s="11"/>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row>
    <row r="79" ht="16.5" customHeight="1">
      <c r="A79" s="11"/>
      <c r="B79" s="11"/>
      <c r="C79" s="11"/>
      <c r="D79" s="11"/>
      <c r="E79" s="11"/>
      <c r="F79" s="11"/>
      <c r="G79" s="11"/>
      <c r="H79" s="11"/>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row>
    <row r="80" ht="16.5" customHeight="1">
      <c r="A80" s="11"/>
      <c r="B80" s="11"/>
      <c r="C80" s="11"/>
      <c r="D80" s="11"/>
      <c r="E80" s="11"/>
      <c r="F80" s="11"/>
      <c r="G80" s="11"/>
      <c r="H80" s="11"/>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row>
    <row r="81" ht="16.5" customHeight="1">
      <c r="A81" s="11"/>
      <c r="B81" s="11"/>
      <c r="C81" s="11"/>
      <c r="D81" s="11"/>
      <c r="E81" s="11"/>
      <c r="F81" s="11"/>
      <c r="G81" s="11"/>
      <c r="H81" s="11"/>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row>
    <row r="82" ht="16.5" customHeight="1">
      <c r="A82" s="11"/>
      <c r="B82" s="11"/>
      <c r="C82" s="11"/>
      <c r="D82" s="11"/>
      <c r="E82" s="11"/>
      <c r="F82" s="11"/>
      <c r="G82" s="11"/>
      <c r="H82" s="11"/>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row>
    <row r="83" ht="16.5" customHeight="1">
      <c r="A83" s="11"/>
      <c r="B83" s="11"/>
      <c r="C83" s="11"/>
      <c r="D83" s="11"/>
      <c r="E83" s="11"/>
      <c r="F83" s="11"/>
      <c r="G83" s="11"/>
      <c r="H83" s="11"/>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row>
    <row r="84" ht="16.5" customHeight="1">
      <c r="A84" s="11"/>
      <c r="B84" s="11"/>
      <c r="C84" s="11"/>
      <c r="D84" s="11"/>
      <c r="E84" s="11"/>
      <c r="F84" s="11"/>
      <c r="G84" s="11"/>
      <c r="H84" s="11"/>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row>
    <row r="85" ht="16.5" customHeight="1">
      <c r="A85" s="11"/>
      <c r="B85" s="11"/>
      <c r="C85" s="11"/>
      <c r="D85" s="11"/>
      <c r="E85" s="11"/>
      <c r="F85" s="11"/>
      <c r="G85" s="11"/>
      <c r="H85" s="11"/>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row>
    <row r="86" ht="16.5" customHeight="1">
      <c r="A86" s="11"/>
      <c r="B86" s="11"/>
      <c r="C86" s="11"/>
      <c r="D86" s="11"/>
      <c r="E86" s="11"/>
      <c r="F86" s="11"/>
      <c r="G86" s="11"/>
      <c r="H86" s="11"/>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row>
    <row r="87" ht="16.5" customHeight="1">
      <c r="A87" s="11"/>
      <c r="B87" s="11"/>
      <c r="C87" s="11"/>
      <c r="D87" s="11"/>
      <c r="E87" s="11"/>
      <c r="F87" s="11"/>
      <c r="G87" s="11"/>
      <c r="H87" s="11"/>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row>
    <row r="88" ht="16.5" customHeight="1">
      <c r="A88" s="11"/>
      <c r="B88" s="11"/>
      <c r="C88" s="11"/>
      <c r="D88" s="11"/>
      <c r="E88" s="11"/>
      <c r="F88" s="11"/>
      <c r="G88" s="11"/>
      <c r="H88" s="11"/>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row>
    <row r="89" ht="16.5" customHeight="1">
      <c r="A89" s="11"/>
      <c r="B89" s="11"/>
      <c r="C89" s="11"/>
      <c r="D89" s="11"/>
      <c r="E89" s="11"/>
      <c r="F89" s="11"/>
      <c r="G89" s="11"/>
      <c r="H89" s="11"/>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row>
    <row r="90" ht="16.5" customHeight="1">
      <c r="A90" s="11"/>
      <c r="B90" s="11"/>
      <c r="C90" s="11"/>
      <c r="D90" s="11"/>
      <c r="E90" s="11"/>
      <c r="F90" s="11"/>
      <c r="G90" s="11"/>
      <c r="H90" s="11"/>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ht="16.5" customHeight="1">
      <c r="A91" s="11"/>
      <c r="B91" s="11"/>
      <c r="C91" s="11"/>
      <c r="D91" s="11"/>
      <c r="E91" s="11"/>
      <c r="F91" s="11"/>
      <c r="G91" s="11"/>
      <c r="H91" s="11"/>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row>
    <row r="92" ht="16.5" customHeight="1">
      <c r="A92" s="11"/>
      <c r="B92" s="11"/>
      <c r="C92" s="11"/>
      <c r="D92" s="11"/>
      <c r="E92" s="11"/>
      <c r="F92" s="11"/>
      <c r="G92" s="11"/>
      <c r="H92" s="11"/>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row>
    <row r="93" ht="16.5" customHeight="1">
      <c r="A93" s="11"/>
      <c r="B93" s="11"/>
      <c r="C93" s="11"/>
      <c r="D93" s="11"/>
      <c r="E93" s="11"/>
      <c r="F93" s="11"/>
      <c r="G93" s="11"/>
      <c r="H93" s="11"/>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row>
    <row r="94" ht="16.5" customHeight="1">
      <c r="A94" s="11"/>
      <c r="B94" s="11"/>
      <c r="C94" s="11"/>
      <c r="D94" s="11"/>
      <c r="E94" s="11"/>
      <c r="F94" s="11"/>
      <c r="G94" s="11"/>
      <c r="H94" s="11"/>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row>
    <row r="95" ht="16.5" customHeight="1">
      <c r="A95" s="11"/>
      <c r="B95" s="11"/>
      <c r="C95" s="11"/>
      <c r="D95" s="11"/>
      <c r="E95" s="11"/>
      <c r="F95" s="11"/>
      <c r="G95" s="11"/>
      <c r="H95" s="11"/>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ht="16.5" customHeight="1">
      <c r="A96" s="11"/>
      <c r="B96" s="11"/>
      <c r="C96" s="11"/>
      <c r="D96" s="11"/>
      <c r="E96" s="11"/>
      <c r="F96" s="11"/>
      <c r="G96" s="11"/>
      <c r="H96" s="11"/>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ht="16.5" customHeight="1">
      <c r="A97" s="11"/>
      <c r="B97" s="11"/>
      <c r="C97" s="11"/>
      <c r="D97" s="11"/>
      <c r="E97" s="11"/>
      <c r="F97" s="11"/>
      <c r="G97" s="11"/>
      <c r="H97" s="11"/>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row>
    <row r="98" ht="16.5" customHeight="1">
      <c r="A98" s="11"/>
      <c r="B98" s="11"/>
      <c r="C98" s="11"/>
      <c r="D98" s="11"/>
      <c r="E98" s="11"/>
      <c r="F98" s="11"/>
      <c r="G98" s="11"/>
      <c r="H98" s="11"/>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row>
    <row r="99" ht="16.5" customHeight="1">
      <c r="A99" s="11"/>
      <c r="B99" s="11"/>
      <c r="C99" s="11"/>
      <c r="D99" s="11"/>
      <c r="E99" s="11"/>
      <c r="F99" s="11"/>
      <c r="G99" s="11"/>
      <c r="H99" s="11"/>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row>
    <row r="100" ht="16.5" customHeight="1">
      <c r="A100" s="11"/>
      <c r="B100" s="11"/>
      <c r="C100" s="11"/>
      <c r="D100" s="11"/>
      <c r="E100" s="11"/>
      <c r="F100" s="11"/>
      <c r="G100" s="11"/>
      <c r="H100" s="11"/>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ht="16.5" customHeight="1">
      <c r="A101" s="11"/>
      <c r="B101" s="11"/>
      <c r="C101" s="11"/>
      <c r="D101" s="11"/>
      <c r="E101" s="11"/>
      <c r="F101" s="11"/>
      <c r="G101" s="11"/>
      <c r="H101" s="11"/>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row>
    <row r="102" ht="16.5" customHeight="1">
      <c r="A102" s="11"/>
      <c r="B102" s="11"/>
      <c r="C102" s="11"/>
      <c r="D102" s="11"/>
      <c r="E102" s="11"/>
      <c r="F102" s="11"/>
      <c r="G102" s="11"/>
      <c r="H102" s="11"/>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row>
    <row r="103" ht="16.5" customHeight="1">
      <c r="A103" s="11"/>
      <c r="B103" s="11"/>
      <c r="C103" s="11"/>
      <c r="D103" s="11"/>
      <c r="E103" s="11"/>
      <c r="F103" s="11"/>
      <c r="G103" s="11"/>
      <c r="H103" s="11"/>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row>
    <row r="104" ht="16.5" customHeight="1">
      <c r="A104" s="11"/>
      <c r="B104" s="11"/>
      <c r="C104" s="11"/>
      <c r="D104" s="11"/>
      <c r="E104" s="11"/>
      <c r="F104" s="11"/>
      <c r="G104" s="11"/>
      <c r="H104" s="11"/>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row>
    <row r="105" ht="16.5" customHeight="1">
      <c r="A105" s="11"/>
      <c r="B105" s="11"/>
      <c r="C105" s="11"/>
      <c r="D105" s="11"/>
      <c r="E105" s="11"/>
      <c r="F105" s="11"/>
      <c r="G105" s="11"/>
      <c r="H105" s="11"/>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row>
    <row r="106" ht="16.5" customHeight="1">
      <c r="A106" s="11"/>
      <c r="B106" s="11"/>
      <c r="C106" s="11"/>
      <c r="D106" s="11"/>
      <c r="E106" s="11"/>
      <c r="F106" s="11"/>
      <c r="G106" s="11"/>
      <c r="H106" s="11"/>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row>
    <row r="107" ht="16.5" customHeight="1">
      <c r="A107" s="11"/>
      <c r="B107" s="11"/>
      <c r="C107" s="11"/>
      <c r="D107" s="11"/>
      <c r="E107" s="11"/>
      <c r="F107" s="11"/>
      <c r="G107" s="11"/>
      <c r="H107" s="11"/>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row>
    <row r="108" ht="16.5" customHeight="1">
      <c r="A108" s="11"/>
      <c r="B108" s="11"/>
      <c r="C108" s="11"/>
      <c r="D108" s="11"/>
      <c r="E108" s="11"/>
      <c r="F108" s="11"/>
      <c r="G108" s="11"/>
      <c r="H108" s="11"/>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row>
    <row r="109" ht="16.5" customHeight="1">
      <c r="A109" s="11"/>
      <c r="B109" s="11"/>
      <c r="C109" s="11"/>
      <c r="D109" s="11"/>
      <c r="E109" s="11"/>
      <c r="F109" s="11"/>
      <c r="G109" s="11"/>
      <c r="H109" s="11"/>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ht="16.5" customHeight="1">
      <c r="A110" s="11"/>
      <c r="B110" s="11"/>
      <c r="C110" s="11"/>
      <c r="D110" s="11"/>
      <c r="E110" s="11"/>
      <c r="F110" s="11"/>
      <c r="G110" s="11"/>
      <c r="H110" s="11"/>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ht="16.5" customHeight="1">
      <c r="A111" s="11"/>
      <c r="B111" s="11"/>
      <c r="C111" s="11"/>
      <c r="D111" s="11"/>
      <c r="E111" s="11"/>
      <c r="F111" s="11"/>
      <c r="G111" s="11"/>
      <c r="H111" s="11"/>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row>
    <row r="112" ht="16.5" customHeight="1">
      <c r="A112" s="11"/>
      <c r="B112" s="11"/>
      <c r="C112" s="11"/>
      <c r="D112" s="11"/>
      <c r="E112" s="11"/>
      <c r="F112" s="11"/>
      <c r="G112" s="11"/>
      <c r="H112" s="11"/>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row>
    <row r="113" ht="16.5" customHeight="1">
      <c r="A113" s="11"/>
      <c r="B113" s="11"/>
      <c r="C113" s="11"/>
      <c r="D113" s="11"/>
      <c r="E113" s="11"/>
      <c r="F113" s="11"/>
      <c r="G113" s="11"/>
      <c r="H113" s="11"/>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row>
    <row r="114" ht="16.5" customHeight="1">
      <c r="A114" s="11"/>
      <c r="B114" s="11"/>
      <c r="C114" s="11"/>
      <c r="D114" s="11"/>
      <c r="E114" s="11"/>
      <c r="F114" s="11"/>
      <c r="G114" s="11"/>
      <c r="H114" s="11"/>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row>
    <row r="115" ht="16.5" customHeight="1">
      <c r="A115" s="11"/>
      <c r="B115" s="11"/>
      <c r="C115" s="11"/>
      <c r="D115" s="11"/>
      <c r="E115" s="11"/>
      <c r="F115" s="11"/>
      <c r="G115" s="11"/>
      <c r="H115" s="11"/>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row>
    <row r="116" ht="16.5" customHeight="1">
      <c r="A116" s="11"/>
      <c r="B116" s="11"/>
      <c r="C116" s="11"/>
      <c r="D116" s="11"/>
      <c r="E116" s="11"/>
      <c r="F116" s="11"/>
      <c r="G116" s="11"/>
      <c r="H116" s="11"/>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row>
    <row r="117" ht="16.5" customHeight="1">
      <c r="A117" s="11"/>
      <c r="B117" s="11"/>
      <c r="C117" s="11"/>
      <c r="D117" s="11"/>
      <c r="E117" s="11"/>
      <c r="F117" s="11"/>
      <c r="G117" s="11"/>
      <c r="H117" s="11"/>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row>
    <row r="118" ht="16.5" customHeight="1">
      <c r="A118" s="11"/>
      <c r="B118" s="11"/>
      <c r="C118" s="11"/>
      <c r="D118" s="11"/>
      <c r="E118" s="11"/>
      <c r="F118" s="11"/>
      <c r="G118" s="11"/>
      <c r="H118" s="11"/>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row>
    <row r="119" ht="16.5" customHeight="1">
      <c r="A119" s="11"/>
      <c r="B119" s="11"/>
      <c r="C119" s="11"/>
      <c r="D119" s="11"/>
      <c r="E119" s="11"/>
      <c r="F119" s="11"/>
      <c r="G119" s="11"/>
      <c r="H119" s="11"/>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row>
    <row r="120" ht="16.5" customHeight="1">
      <c r="A120" s="11"/>
      <c r="B120" s="11"/>
      <c r="C120" s="11"/>
      <c r="D120" s="11"/>
      <c r="E120" s="11"/>
      <c r="F120" s="11"/>
      <c r="G120" s="11"/>
      <c r="H120" s="11"/>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row>
    <row r="121" ht="16.5" customHeight="1">
      <c r="A121" s="11"/>
      <c r="B121" s="11"/>
      <c r="C121" s="11"/>
      <c r="D121" s="11"/>
      <c r="E121" s="11"/>
      <c r="F121" s="11"/>
      <c r="G121" s="11"/>
      <c r="H121" s="11"/>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row>
    <row r="122" ht="16.5" customHeight="1">
      <c r="A122" s="11"/>
      <c r="B122" s="11"/>
      <c r="C122" s="11"/>
      <c r="D122" s="11"/>
      <c r="E122" s="11"/>
      <c r="F122" s="11"/>
      <c r="G122" s="11"/>
      <c r="H122" s="11"/>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row>
    <row r="123" ht="16.5" customHeight="1">
      <c r="A123" s="11"/>
      <c r="B123" s="11"/>
      <c r="C123" s="11"/>
      <c r="D123" s="11"/>
      <c r="E123" s="11"/>
      <c r="F123" s="11"/>
      <c r="G123" s="11"/>
      <c r="H123" s="11"/>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row>
    <row r="124" ht="16.5" customHeight="1">
      <c r="A124" s="11"/>
      <c r="B124" s="11"/>
      <c r="C124" s="11"/>
      <c r="D124" s="11"/>
      <c r="E124" s="11"/>
      <c r="F124" s="11"/>
      <c r="G124" s="11"/>
      <c r="H124" s="11"/>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row>
    <row r="125" ht="16.5" customHeight="1">
      <c r="A125" s="11"/>
      <c r="B125" s="11"/>
      <c r="C125" s="11"/>
      <c r="D125" s="11"/>
      <c r="E125" s="11"/>
      <c r="F125" s="11"/>
      <c r="G125" s="11"/>
      <c r="H125" s="11"/>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row>
    <row r="126" ht="16.5" customHeight="1">
      <c r="A126" s="11"/>
      <c r="B126" s="11"/>
      <c r="C126" s="11"/>
      <c r="D126" s="11"/>
      <c r="E126" s="11"/>
      <c r="F126" s="11"/>
      <c r="G126" s="11"/>
      <c r="H126" s="11"/>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row>
    <row r="127" ht="16.5" customHeight="1">
      <c r="A127" s="11"/>
      <c r="B127" s="11"/>
      <c r="C127" s="11"/>
      <c r="D127" s="11"/>
      <c r="E127" s="11"/>
      <c r="F127" s="11"/>
      <c r="G127" s="11"/>
      <c r="H127" s="11"/>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row>
    <row r="128" ht="16.5" customHeight="1">
      <c r="A128" s="11"/>
      <c r="B128" s="11"/>
      <c r="C128" s="11"/>
      <c r="D128" s="11"/>
      <c r="E128" s="11"/>
      <c r="F128" s="11"/>
      <c r="G128" s="11"/>
      <c r="H128" s="11"/>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row>
    <row r="129" ht="16.5" customHeight="1">
      <c r="A129" s="11"/>
      <c r="B129" s="11"/>
      <c r="C129" s="11"/>
      <c r="D129" s="11"/>
      <c r="E129" s="11"/>
      <c r="F129" s="11"/>
      <c r="G129" s="11"/>
      <c r="H129" s="11"/>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row>
    <row r="130" ht="16.5" customHeight="1">
      <c r="A130" s="11"/>
      <c r="B130" s="11"/>
      <c r="C130" s="11"/>
      <c r="D130" s="11"/>
      <c r="E130" s="11"/>
      <c r="F130" s="11"/>
      <c r="G130" s="11"/>
      <c r="H130" s="11"/>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row>
    <row r="131" ht="16.5" customHeight="1">
      <c r="A131" s="11"/>
      <c r="B131" s="11"/>
      <c r="C131" s="11"/>
      <c r="D131" s="11"/>
      <c r="E131" s="11"/>
      <c r="F131" s="11"/>
      <c r="G131" s="11"/>
      <c r="H131" s="11"/>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row>
    <row r="132" ht="16.5" customHeight="1">
      <c r="A132" s="11"/>
      <c r="B132" s="11"/>
      <c r="C132" s="11"/>
      <c r="D132" s="11"/>
      <c r="E132" s="11"/>
      <c r="F132" s="11"/>
      <c r="G132" s="11"/>
      <c r="H132" s="11"/>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row>
    <row r="133" ht="16.5" customHeight="1">
      <c r="A133" s="11"/>
      <c r="B133" s="11"/>
      <c r="C133" s="11"/>
      <c r="D133" s="11"/>
      <c r="E133" s="11"/>
      <c r="F133" s="11"/>
      <c r="G133" s="11"/>
      <c r="H133" s="11"/>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row>
    <row r="134" ht="16.5" customHeight="1">
      <c r="A134" s="11"/>
      <c r="B134" s="11"/>
      <c r="C134" s="11"/>
      <c r="D134" s="11"/>
      <c r="E134" s="11"/>
      <c r="F134" s="11"/>
      <c r="G134" s="11"/>
      <c r="H134" s="11"/>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row>
    <row r="135" ht="16.5" customHeight="1">
      <c r="A135" s="11"/>
      <c r="B135" s="11"/>
      <c r="C135" s="11"/>
      <c r="D135" s="11"/>
      <c r="E135" s="11"/>
      <c r="F135" s="11"/>
      <c r="G135" s="11"/>
      <c r="H135" s="11"/>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row>
    <row r="136" ht="16.5" customHeight="1">
      <c r="A136" s="11"/>
      <c r="B136" s="11"/>
      <c r="C136" s="11"/>
      <c r="D136" s="11"/>
      <c r="E136" s="11"/>
      <c r="F136" s="11"/>
      <c r="G136" s="11"/>
      <c r="H136" s="11"/>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row>
    <row r="137" ht="16.5" customHeight="1">
      <c r="A137" s="11"/>
      <c r="B137" s="11"/>
      <c r="C137" s="11"/>
      <c r="D137" s="11"/>
      <c r="E137" s="11"/>
      <c r="F137" s="11"/>
      <c r="G137" s="11"/>
      <c r="H137" s="11"/>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row>
    <row r="138" ht="16.5" customHeight="1">
      <c r="A138" s="11"/>
      <c r="B138" s="11"/>
      <c r="C138" s="11"/>
      <c r="D138" s="11"/>
      <c r="E138" s="11"/>
      <c r="F138" s="11"/>
      <c r="G138" s="11"/>
      <c r="H138" s="11"/>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row>
    <row r="139" ht="16.5" customHeight="1">
      <c r="A139" s="11"/>
      <c r="B139" s="11"/>
      <c r="C139" s="11"/>
      <c r="D139" s="11"/>
      <c r="E139" s="11"/>
      <c r="F139" s="11"/>
      <c r="G139" s="11"/>
      <c r="H139" s="11"/>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ht="16.5" customHeight="1">
      <c r="A140" s="11"/>
      <c r="B140" s="11"/>
      <c r="C140" s="11"/>
      <c r="D140" s="11"/>
      <c r="E140" s="11"/>
      <c r="F140" s="11"/>
      <c r="G140" s="11"/>
      <c r="H140" s="11"/>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row>
    <row r="141" ht="16.5" customHeight="1">
      <c r="A141" s="11"/>
      <c r="B141" s="11"/>
      <c r="C141" s="11"/>
      <c r="D141" s="11"/>
      <c r="E141" s="11"/>
      <c r="F141" s="11"/>
      <c r="G141" s="11"/>
      <c r="H141" s="11"/>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row>
    <row r="142" ht="16.5" customHeight="1">
      <c r="A142" s="11"/>
      <c r="B142" s="11"/>
      <c r="C142" s="11"/>
      <c r="D142" s="11"/>
      <c r="E142" s="11"/>
      <c r="F142" s="11"/>
      <c r="G142" s="11"/>
      <c r="H142" s="11"/>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row>
    <row r="143" ht="16.5" customHeight="1">
      <c r="A143" s="11"/>
      <c r="B143" s="11"/>
      <c r="C143" s="11"/>
      <c r="D143" s="11"/>
      <c r="E143" s="11"/>
      <c r="F143" s="11"/>
      <c r="G143" s="11"/>
      <c r="H143" s="11"/>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row>
    <row r="144" ht="16.5" customHeight="1">
      <c r="A144" s="11"/>
      <c r="B144" s="11"/>
      <c r="C144" s="11"/>
      <c r="D144" s="11"/>
      <c r="E144" s="11"/>
      <c r="F144" s="11"/>
      <c r="G144" s="11"/>
      <c r="H144" s="11"/>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row>
    <row r="145" ht="16.5" customHeight="1">
      <c r="A145" s="11"/>
      <c r="B145" s="11"/>
      <c r="C145" s="11"/>
      <c r="D145" s="11"/>
      <c r="E145" s="11"/>
      <c r="F145" s="11"/>
      <c r="G145" s="11"/>
      <c r="H145" s="11"/>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row>
    <row r="146" ht="16.5" customHeight="1">
      <c r="A146" s="11"/>
      <c r="B146" s="11"/>
      <c r="C146" s="11"/>
      <c r="D146" s="11"/>
      <c r="E146" s="11"/>
      <c r="F146" s="11"/>
      <c r="G146" s="11"/>
      <c r="H146" s="11"/>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ht="16.5" customHeight="1">
      <c r="A147" s="11"/>
      <c r="B147" s="11"/>
      <c r="C147" s="11"/>
      <c r="D147" s="11"/>
      <c r="E147" s="11"/>
      <c r="F147" s="11"/>
      <c r="G147" s="11"/>
      <c r="H147" s="11"/>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ht="16.5" customHeight="1">
      <c r="A148" s="11"/>
      <c r="B148" s="11"/>
      <c r="C148" s="11"/>
      <c r="D148" s="11"/>
      <c r="E148" s="11"/>
      <c r="F148" s="11"/>
      <c r="G148" s="11"/>
      <c r="H148" s="11"/>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ht="16.5" customHeight="1">
      <c r="A149" s="11"/>
      <c r="B149" s="11"/>
      <c r="C149" s="11"/>
      <c r="D149" s="11"/>
      <c r="E149" s="11"/>
      <c r="F149" s="11"/>
      <c r="G149" s="11"/>
      <c r="H149" s="11"/>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ht="16.5" customHeight="1">
      <c r="A150" s="11"/>
      <c r="B150" s="11"/>
      <c r="C150" s="11"/>
      <c r="D150" s="11"/>
      <c r="E150" s="11"/>
      <c r="F150" s="11"/>
      <c r="G150" s="11"/>
      <c r="H150" s="11"/>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ht="16.5" customHeight="1">
      <c r="A151" s="11"/>
      <c r="B151" s="11"/>
      <c r="C151" s="11"/>
      <c r="D151" s="11"/>
      <c r="E151" s="11"/>
      <c r="F151" s="11"/>
      <c r="G151" s="11"/>
      <c r="H151" s="11"/>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ht="16.5" customHeight="1">
      <c r="A152" s="11"/>
      <c r="B152" s="11"/>
      <c r="C152" s="11"/>
      <c r="D152" s="11"/>
      <c r="E152" s="11"/>
      <c r="F152" s="11"/>
      <c r="G152" s="11"/>
      <c r="H152" s="11"/>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ht="16.5" customHeight="1">
      <c r="A153" s="11"/>
      <c r="B153" s="11"/>
      <c r="C153" s="11"/>
      <c r="D153" s="11"/>
      <c r="E153" s="11"/>
      <c r="F153" s="11"/>
      <c r="G153" s="11"/>
      <c r="H153" s="11"/>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ht="16.5" customHeight="1">
      <c r="A154" s="11"/>
      <c r="B154" s="11"/>
      <c r="C154" s="11"/>
      <c r="D154" s="11"/>
      <c r="E154" s="11"/>
      <c r="F154" s="11"/>
      <c r="G154" s="11"/>
      <c r="H154" s="11"/>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ht="16.5" customHeight="1">
      <c r="A155" s="11"/>
      <c r="B155" s="11"/>
      <c r="C155" s="11"/>
      <c r="D155" s="11"/>
      <c r="E155" s="11"/>
      <c r="F155" s="11"/>
      <c r="G155" s="11"/>
      <c r="H155" s="11"/>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ht="16.5" customHeight="1">
      <c r="A156" s="11"/>
      <c r="B156" s="11"/>
      <c r="C156" s="11"/>
      <c r="D156" s="11"/>
      <c r="E156" s="11"/>
      <c r="F156" s="11"/>
      <c r="G156" s="11"/>
      <c r="H156" s="11"/>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ht="16.5" customHeight="1">
      <c r="A157" s="11"/>
      <c r="B157" s="11"/>
      <c r="C157" s="11"/>
      <c r="D157" s="11"/>
      <c r="E157" s="11"/>
      <c r="F157" s="11"/>
      <c r="G157" s="11"/>
      <c r="H157" s="11"/>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ht="16.5" customHeight="1">
      <c r="A158" s="11"/>
      <c r="B158" s="11"/>
      <c r="C158" s="11"/>
      <c r="D158" s="11"/>
      <c r="E158" s="11"/>
      <c r="F158" s="11"/>
      <c r="G158" s="11"/>
      <c r="H158" s="11"/>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ht="16.5" customHeight="1">
      <c r="A159" s="11"/>
      <c r="B159" s="11"/>
      <c r="C159" s="11"/>
      <c r="D159" s="11"/>
      <c r="E159" s="11"/>
      <c r="F159" s="11"/>
      <c r="G159" s="11"/>
      <c r="H159" s="11"/>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ht="16.5" customHeight="1">
      <c r="A160" s="11"/>
      <c r="B160" s="11"/>
      <c r="C160" s="11"/>
      <c r="D160" s="11"/>
      <c r="E160" s="11"/>
      <c r="F160" s="11"/>
      <c r="G160" s="11"/>
      <c r="H160" s="11"/>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ht="16.5" customHeight="1">
      <c r="A161" s="11"/>
      <c r="B161" s="11"/>
      <c r="C161" s="11"/>
      <c r="D161" s="11"/>
      <c r="E161" s="11"/>
      <c r="F161" s="11"/>
      <c r="G161" s="11"/>
      <c r="H161" s="11"/>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ht="16.5" customHeight="1">
      <c r="A162" s="11"/>
      <c r="B162" s="11"/>
      <c r="C162" s="11"/>
      <c r="D162" s="11"/>
      <c r="E162" s="11"/>
      <c r="F162" s="11"/>
      <c r="G162" s="11"/>
      <c r="H162" s="11"/>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ht="16.5" customHeight="1">
      <c r="A163" s="11"/>
      <c r="B163" s="11"/>
      <c r="C163" s="11"/>
      <c r="D163" s="11"/>
      <c r="E163" s="11"/>
      <c r="F163" s="11"/>
      <c r="G163" s="11"/>
      <c r="H163" s="11"/>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ht="16.5" customHeight="1">
      <c r="A164" s="11"/>
      <c r="B164" s="11"/>
      <c r="C164" s="11"/>
      <c r="D164" s="11"/>
      <c r="E164" s="11"/>
      <c r="F164" s="11"/>
      <c r="G164" s="11"/>
      <c r="H164" s="11"/>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ht="16.5" customHeight="1">
      <c r="A165" s="11"/>
      <c r="B165" s="11"/>
      <c r="C165" s="11"/>
      <c r="D165" s="11"/>
      <c r="E165" s="11"/>
      <c r="F165" s="11"/>
      <c r="G165" s="11"/>
      <c r="H165" s="11"/>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ht="16.5" customHeight="1">
      <c r="A166" s="11"/>
      <c r="B166" s="11"/>
      <c r="C166" s="11"/>
      <c r="D166" s="11"/>
      <c r="E166" s="11"/>
      <c r="F166" s="11"/>
      <c r="G166" s="11"/>
      <c r="H166" s="11"/>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ht="16.5" customHeight="1">
      <c r="A167" s="11"/>
      <c r="B167" s="11"/>
      <c r="C167" s="11"/>
      <c r="D167" s="11"/>
      <c r="E167" s="11"/>
      <c r="F167" s="11"/>
      <c r="G167" s="11"/>
      <c r="H167" s="11"/>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ht="16.5" customHeight="1">
      <c r="A168" s="11"/>
      <c r="B168" s="11"/>
      <c r="C168" s="11"/>
      <c r="D168" s="11"/>
      <c r="E168" s="11"/>
      <c r="F168" s="11"/>
      <c r="G168" s="11"/>
      <c r="H168" s="11"/>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ht="16.5" customHeight="1">
      <c r="A169" s="11"/>
      <c r="B169" s="11"/>
      <c r="C169" s="11"/>
      <c r="D169" s="11"/>
      <c r="E169" s="11"/>
      <c r="F169" s="11"/>
      <c r="G169" s="11"/>
      <c r="H169" s="11"/>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ht="16.5" customHeight="1">
      <c r="A170" s="11"/>
      <c r="B170" s="11"/>
      <c r="C170" s="11"/>
      <c r="D170" s="11"/>
      <c r="E170" s="11"/>
      <c r="F170" s="11"/>
      <c r="G170" s="11"/>
      <c r="H170" s="11"/>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ht="16.5" customHeight="1">
      <c r="A171" s="11"/>
      <c r="B171" s="11"/>
      <c r="C171" s="11"/>
      <c r="D171" s="11"/>
      <c r="E171" s="11"/>
      <c r="F171" s="11"/>
      <c r="G171" s="11"/>
      <c r="H171" s="11"/>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ht="16.5" customHeight="1">
      <c r="A172" s="11"/>
      <c r="B172" s="11"/>
      <c r="C172" s="11"/>
      <c r="D172" s="11"/>
      <c r="E172" s="11"/>
      <c r="F172" s="11"/>
      <c r="G172" s="11"/>
      <c r="H172" s="11"/>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ht="16.5" customHeight="1">
      <c r="A173" s="11"/>
      <c r="B173" s="11"/>
      <c r="C173" s="11"/>
      <c r="D173" s="11"/>
      <c r="E173" s="11"/>
      <c r="F173" s="11"/>
      <c r="G173" s="11"/>
      <c r="H173" s="11"/>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ht="16.5" customHeight="1">
      <c r="A174" s="11"/>
      <c r="B174" s="11"/>
      <c r="C174" s="11"/>
      <c r="D174" s="11"/>
      <c r="E174" s="11"/>
      <c r="F174" s="11"/>
      <c r="G174" s="11"/>
      <c r="H174" s="11"/>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ht="16.5" customHeight="1">
      <c r="A175" s="11"/>
      <c r="B175" s="11"/>
      <c r="C175" s="11"/>
      <c r="D175" s="11"/>
      <c r="E175" s="11"/>
      <c r="F175" s="11"/>
      <c r="G175" s="11"/>
      <c r="H175" s="11"/>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ht="16.5" customHeight="1">
      <c r="A176" s="11"/>
      <c r="B176" s="11"/>
      <c r="C176" s="11"/>
      <c r="D176" s="11"/>
      <c r="E176" s="11"/>
      <c r="F176" s="11"/>
      <c r="G176" s="11"/>
      <c r="H176" s="11"/>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ht="16.5" customHeight="1">
      <c r="A177" s="11"/>
      <c r="B177" s="11"/>
      <c r="C177" s="11"/>
      <c r="D177" s="11"/>
      <c r="E177" s="11"/>
      <c r="F177" s="11"/>
      <c r="G177" s="11"/>
      <c r="H177" s="11"/>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ht="16.5" customHeight="1">
      <c r="A178" s="11"/>
      <c r="B178" s="11"/>
      <c r="C178" s="11"/>
      <c r="D178" s="11"/>
      <c r="E178" s="11"/>
      <c r="F178" s="11"/>
      <c r="G178" s="11"/>
      <c r="H178" s="11"/>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ht="16.5" customHeight="1">
      <c r="A179" s="11"/>
      <c r="B179" s="11"/>
      <c r="C179" s="11"/>
      <c r="D179" s="11"/>
      <c r="E179" s="11"/>
      <c r="F179" s="11"/>
      <c r="G179" s="11"/>
      <c r="H179" s="11"/>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ht="16.5" customHeight="1">
      <c r="A180" s="11"/>
      <c r="B180" s="11"/>
      <c r="C180" s="11"/>
      <c r="D180" s="11"/>
      <c r="E180" s="11"/>
      <c r="F180" s="11"/>
      <c r="G180" s="11"/>
      <c r="H180" s="11"/>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ht="16.5" customHeight="1">
      <c r="A181" s="11"/>
      <c r="B181" s="11"/>
      <c r="C181" s="11"/>
      <c r="D181" s="11"/>
      <c r="E181" s="11"/>
      <c r="F181" s="11"/>
      <c r="G181" s="11"/>
      <c r="H181" s="11"/>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ht="16.5" customHeight="1">
      <c r="A182" s="11"/>
      <c r="B182" s="11"/>
      <c r="C182" s="11"/>
      <c r="D182" s="11"/>
      <c r="E182" s="11"/>
      <c r="F182" s="11"/>
      <c r="G182" s="11"/>
      <c r="H182" s="11"/>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ht="16.5" customHeight="1">
      <c r="A183" s="11"/>
      <c r="B183" s="11"/>
      <c r="C183" s="11"/>
      <c r="D183" s="11"/>
      <c r="E183" s="11"/>
      <c r="F183" s="11"/>
      <c r="G183" s="11"/>
      <c r="H183" s="11"/>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ht="16.5" customHeight="1">
      <c r="A184" s="11"/>
      <c r="B184" s="11"/>
      <c r="C184" s="11"/>
      <c r="D184" s="11"/>
      <c r="E184" s="11"/>
      <c r="F184" s="11"/>
      <c r="G184" s="11"/>
      <c r="H184" s="11"/>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ht="16.5" customHeight="1">
      <c r="A185" s="11"/>
      <c r="B185" s="11"/>
      <c r="C185" s="11"/>
      <c r="D185" s="11"/>
      <c r="E185" s="11"/>
      <c r="F185" s="11"/>
      <c r="G185" s="11"/>
      <c r="H185" s="11"/>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ht="16.5" customHeight="1">
      <c r="A186" s="11"/>
      <c r="B186" s="11"/>
      <c r="C186" s="11"/>
      <c r="D186" s="11"/>
      <c r="E186" s="11"/>
      <c r="F186" s="11"/>
      <c r="G186" s="11"/>
      <c r="H186" s="11"/>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ht="16.5" customHeight="1">
      <c r="A187" s="11"/>
      <c r="B187" s="11"/>
      <c r="C187" s="11"/>
      <c r="D187" s="11"/>
      <c r="E187" s="11"/>
      <c r="F187" s="11"/>
      <c r="G187" s="11"/>
      <c r="H187" s="11"/>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ht="16.5" customHeight="1">
      <c r="A188" s="11"/>
      <c r="B188" s="11"/>
      <c r="C188" s="11"/>
      <c r="D188" s="11"/>
      <c r="E188" s="11"/>
      <c r="F188" s="11"/>
      <c r="G188" s="11"/>
      <c r="H188" s="11"/>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ht="16.5" customHeight="1">
      <c r="A189" s="11"/>
      <c r="B189" s="11"/>
      <c r="C189" s="11"/>
      <c r="D189" s="11"/>
      <c r="E189" s="11"/>
      <c r="F189" s="11"/>
      <c r="G189" s="11"/>
      <c r="H189" s="11"/>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ht="16.5" customHeight="1">
      <c r="A190" s="11"/>
      <c r="B190" s="11"/>
      <c r="C190" s="11"/>
      <c r="D190" s="11"/>
      <c r="E190" s="11"/>
      <c r="F190" s="11"/>
      <c r="G190" s="11"/>
      <c r="H190" s="11"/>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ht="16.5" customHeight="1">
      <c r="A191" s="11"/>
      <c r="B191" s="11"/>
      <c r="C191" s="11"/>
      <c r="D191" s="11"/>
      <c r="E191" s="11"/>
      <c r="F191" s="11"/>
      <c r="G191" s="11"/>
      <c r="H191" s="11"/>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ht="16.5" customHeight="1">
      <c r="A192" s="11"/>
      <c r="B192" s="11"/>
      <c r="C192" s="11"/>
      <c r="D192" s="11"/>
      <c r="E192" s="11"/>
      <c r="F192" s="11"/>
      <c r="G192" s="11"/>
      <c r="H192" s="11"/>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ht="16.5" customHeight="1">
      <c r="A193" s="11"/>
      <c r="B193" s="11"/>
      <c r="C193" s="11"/>
      <c r="D193" s="11"/>
      <c r="E193" s="11"/>
      <c r="F193" s="11"/>
      <c r="G193" s="11"/>
      <c r="H193" s="11"/>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ht="16.5" customHeight="1">
      <c r="A194" s="11"/>
      <c r="B194" s="11"/>
      <c r="C194" s="11"/>
      <c r="D194" s="11"/>
      <c r="E194" s="11"/>
      <c r="F194" s="11"/>
      <c r="G194" s="11"/>
      <c r="H194" s="11"/>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ht="16.5" customHeight="1">
      <c r="A195" s="11"/>
      <c r="B195" s="11"/>
      <c r="C195" s="11"/>
      <c r="D195" s="11"/>
      <c r="E195" s="11"/>
      <c r="F195" s="11"/>
      <c r="G195" s="11"/>
      <c r="H195" s="11"/>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ht="16.5" customHeight="1">
      <c r="A196" s="11"/>
      <c r="B196" s="11"/>
      <c r="C196" s="11"/>
      <c r="D196" s="11"/>
      <c r="E196" s="11"/>
      <c r="F196" s="11"/>
      <c r="G196" s="11"/>
      <c r="H196" s="11"/>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ht="16.5" customHeight="1">
      <c r="A197" s="11"/>
      <c r="B197" s="11"/>
      <c r="C197" s="11"/>
      <c r="D197" s="11"/>
      <c r="E197" s="11"/>
      <c r="F197" s="11"/>
      <c r="G197" s="11"/>
      <c r="H197" s="11"/>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ht="16.5" customHeight="1">
      <c r="A198" s="11"/>
      <c r="B198" s="11"/>
      <c r="C198" s="11"/>
      <c r="D198" s="11"/>
      <c r="E198" s="11"/>
      <c r="F198" s="11"/>
      <c r="G198" s="11"/>
      <c r="H198" s="11"/>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ht="16.5" customHeight="1">
      <c r="A199" s="11"/>
      <c r="B199" s="11"/>
      <c r="C199" s="11"/>
      <c r="D199" s="11"/>
      <c r="E199" s="11"/>
      <c r="F199" s="11"/>
      <c r="G199" s="11"/>
      <c r="H199" s="11"/>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ht="16.5" customHeight="1">
      <c r="A200" s="11"/>
      <c r="B200" s="11"/>
      <c r="C200" s="11"/>
      <c r="D200" s="11"/>
      <c r="E200" s="11"/>
      <c r="F200" s="11"/>
      <c r="G200" s="11"/>
      <c r="H200" s="11"/>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ht="16.5" customHeight="1">
      <c r="A201" s="11"/>
      <c r="B201" s="11"/>
      <c r="C201" s="11"/>
      <c r="D201" s="11"/>
      <c r="E201" s="11"/>
      <c r="F201" s="11"/>
      <c r="G201" s="11"/>
      <c r="H201" s="11"/>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sheetData>
  <mergeCells>
    <mergeCell ref="A43:H43"/>
    <mergeCell ref="A44:F44"/>
    <mergeCell ref="G41:H41"/>
    <mergeCell ref="A4:H4"/>
    <mergeCell ref="A5:G5"/>
    <mergeCell ref="B6:B7"/>
    <mergeCell ref="C6:E6"/>
    <mergeCell ref="F6:F7"/>
    <mergeCell ref="G6:G7"/>
    <mergeCell ref="H6:H7"/>
    <mergeCell ref="A6:A7"/>
  </mergeCells>
  <dataValidations disablePrompts="0" count="86">
    <dataValidation type="decimal" errorStyle="warning" imeMode="noControl" operator="equal" allowBlank="0" showDropDown="0" showInputMessage="1" showErrorMessage="1" error="{2}" sqref="A5:A5">
      <formula1><![CDATA["='中華民國113年$0_4_0$2024'"]]></formula1>
      <formula2><![CDATA[k-SmartTag-date]]></formula2>
    </dataValidation>
    <dataValidation type="decimal" errorStyle="warning" imeMode="noControl" operator="equal" allowBlank="0" showDropDown="0" showInputMessage="1" showErrorMessage="1" error="{2}" sqref="A9:A9">
      <formula1><![CDATA["='民政局$0_8_0$2501000001'"]]></formula1>
      <formula2><![CDATA[k-SmartTag-muti1]]></formula2>
    </dataValidation>
    <dataValidation type="decimal" errorStyle="warning" imeMode="noControl" operator="equal" allowBlank="0" showDropDown="0" showInputMessage="1" showErrorMessage="1" error="{2}" sqref="A10:A10">
      <formula1><![CDATA["='教育局$0_9_0$2501000002'"]]></formula1>
      <formula2><![CDATA[k-SmartTag-muti1]]></formula2>
    </dataValidation>
    <dataValidation type="decimal" errorStyle="warning" imeMode="noControl" operator="equal" allowBlank="0" showDropDown="0" showInputMessage="1" showErrorMessage="1" error="{2}" sqref="A11:A11">
      <formula1><![CDATA["='社會局$0_10_0$2501000003'"]]></formula1>
      <formula2><![CDATA[k-SmartTag-muti1]]></formula2>
    </dataValidation>
    <dataValidation type="decimal" errorStyle="warning" imeMode="noControl" operator="equal" allowBlank="0" showDropDown="0" showInputMessage="1" showErrorMessage="1" error="{2}" sqref="A12:A12">
      <formula1><![CDATA["='勞動局$0_11_0$2501000004'"]]></formula1>
      <formula2><![CDATA[k-SmartTag-muti1]]></formula2>
    </dataValidation>
    <dataValidation type="decimal" errorStyle="warning" imeMode="noControl" operator="equal" allowBlank="0" showDropDown="0" showInputMessage="1" showErrorMessage="1" error="{2}" sqref="A13:A13">
      <formula1><![CDATA["='財政局$0_12_0$2501000005'"]]></formula1>
      <formula2><![CDATA[k-SmartTag-muti1]]></formula2>
    </dataValidation>
    <dataValidation type="decimal" errorStyle="warning" imeMode="noControl" operator="equal" allowBlank="0" showDropDown="0" showInputMessage="1" showErrorMessage="1" error="{2}" sqref="A14:A14">
      <formula1><![CDATA["='經濟發展局$0_13_0$2501000006'"]]></formula1>
      <formula2><![CDATA[k-SmartTag-muti1]]></formula2>
    </dataValidation>
    <dataValidation type="decimal" errorStyle="warning" imeMode="noControl" operator="equal" allowBlank="0" showDropDown="0" showInputMessage="1" showErrorMessage="1" error="{2}" sqref="A15:A15">
      <formula1><![CDATA["='農業局$0_14_0$2501000007'"]]></formula1>
      <formula2><![CDATA[k-SmartTag-muti1]]></formula2>
    </dataValidation>
    <dataValidation type="decimal" errorStyle="warning" imeMode="noControl" operator="equal" allowBlank="0" showDropDown="0" showInputMessage="1" showErrorMessage="1" error="{2}" sqref="A16:A16">
      <formula1><![CDATA["='地政局$0_15_0$2501000008'"]]></formula1>
      <formula2><![CDATA[k-SmartTag-muti1]]></formula2>
    </dataValidation>
    <dataValidation type="decimal" errorStyle="warning" imeMode="noControl" operator="equal" allowBlank="0" showDropDown="0" showInputMessage="1" showErrorMessage="1" error="{2}" sqref="A17:A17">
      <formula1><![CDATA["='都市發展局$0_16_0$2501000009'"]]></formula1>
      <formula2><![CDATA[k-SmartTag-muti1]]></formula2>
    </dataValidation>
    <dataValidation type="decimal" errorStyle="warning" imeMode="noControl" operator="equal" allowBlank="0" showDropDown="0" showInputMessage="1" showErrorMessage="1" error="{2}" sqref="A18:A18">
      <formula1><![CDATA["='工務局$0_17_0$2501000010'"]]></formula1>
      <formula2><![CDATA[k-SmartTag-muti1]]></formula2>
    </dataValidation>
    <dataValidation type="decimal" errorStyle="warning" imeMode="noControl" operator="equal" allowBlank="0" showDropDown="0" showInputMessage="1" showErrorMessage="1" error="{2}" sqref="A19:A19">
      <formula1><![CDATA["='水務局$0_18_0$2501000011'"]]></formula1>
      <formula2><![CDATA[k-SmartTag-muti1]]></formula2>
    </dataValidation>
    <dataValidation type="decimal" errorStyle="warning" imeMode="noControl" operator="equal" allowBlank="0" showDropDown="0" showInputMessage="1" showErrorMessage="1" error="{2}" sqref="A20:A20">
      <formula1><![CDATA["='原住民族行政局$0_19_0$2501000012'"]]></formula1>
      <formula2><![CDATA[k-SmartTag-muti1]]></formula2>
    </dataValidation>
    <dataValidation type="decimal" errorStyle="warning" imeMode="noControl" operator="equal" allowBlank="0" showDropDown="0" showInputMessage="1" showErrorMessage="1" error="{2}" sqref="A21:A21">
      <formula1><![CDATA["='交通局$0_20_0$2501000013'"]]></formula1>
      <formula2><![CDATA[k-SmartTag-muti1]]></formula2>
    </dataValidation>
    <dataValidation type="decimal" errorStyle="warning" imeMode="noControl" operator="equal" allowBlank="0" showDropDown="0" showInputMessage="1" showErrorMessage="1" error="{2}" sqref="A22:A22">
      <formula1><![CDATA["='觀光旅遊局$0_21_0$2501000014'"]]></formula1>
      <formula2><![CDATA[k-SmartTag-muti1]]></formula2>
    </dataValidation>
    <dataValidation type="decimal" errorStyle="warning" imeMode="noControl" operator="equal" allowBlank="0" showDropDown="0" showInputMessage="1" showErrorMessage="1" error="{2}" sqref="A23:A23">
      <formula1><![CDATA["='警察局$0_22_0$2501000015'"]]></formula1>
      <formula2><![CDATA[k-SmartTag-muti1]]></formula2>
    </dataValidation>
    <dataValidation type="decimal" errorStyle="warning" imeMode="noControl" operator="equal" allowBlank="0" showDropDown="0" showInputMessage="1" showErrorMessage="1" error="{2}" sqref="A24:A24">
      <formula1><![CDATA["='衛生局$0_23_0$2501000016'"]]></formula1>
      <formula2><![CDATA[k-SmartTag-muti1]]></formula2>
    </dataValidation>
    <dataValidation type="decimal" errorStyle="warning" imeMode="noControl" operator="equal" allowBlank="0" showDropDown="0" showInputMessage="1" showErrorMessage="1" error="{2}" sqref="A25:A25">
      <formula1><![CDATA["='環境保護局$0_24_0$2501000017'"]]></formula1>
      <formula2><![CDATA[k-SmartTag-muti1]]></formula2>
    </dataValidation>
    <dataValidation type="decimal" errorStyle="warning" imeMode="noControl" operator="equal" allowBlank="0" showDropDown="0" showInputMessage="1" showErrorMessage="1" error="{2}" sqref="A26:A26">
      <formula1><![CDATA["='消防局$0_25_0$2501000018'"]]></formula1>
      <formula2><![CDATA[k-SmartTag-muti1]]></formula2>
    </dataValidation>
    <dataValidation type="decimal" errorStyle="warning" imeMode="noControl" operator="equal" allowBlank="0" showDropDown="0" showInputMessage="1" showErrorMessage="1" error="{2}" sqref="A27:A27">
      <formula1><![CDATA["='文化局$0_26_0$2501000019'"]]></formula1>
      <formula2><![CDATA[k-SmartTag-muti1]]></formula2>
    </dataValidation>
    <dataValidation type="decimal" errorStyle="warning" imeMode="noControl" operator="equal" allowBlank="0" showDropDown="0" showInputMessage="1" showErrorMessage="1" error="{2}" sqref="A28:A28">
      <formula1><![CDATA["='地方稅務局$0_27_0$2501000020'"]]></formula1>
      <formula2><![CDATA[k-SmartTag-muti1]]></formula2>
    </dataValidation>
    <dataValidation type="decimal" errorStyle="warning" imeMode="noControl" operator="equal" allowBlank="0" showDropDown="0" showInputMessage="1" showErrorMessage="1" error="{2}" sqref="A29:A29">
      <formula1><![CDATA["='法務局$0_28_0$2501000021'"]]></formula1>
      <formula2><![CDATA[k-SmartTag-muti1]]></formula2>
    </dataValidation>
    <dataValidation type="decimal" errorStyle="warning" imeMode="noControl" operator="equal" allowBlank="0" showDropDown="0" showInputMessage="1" showErrorMessage="1" error="{2}" sqref="A30:A30">
      <formula1><![CDATA["='客家事務局$0_29_0$2501000022'"]]></formula1>
      <formula2><![CDATA[k-SmartTag-muti1]]></formula2>
    </dataValidation>
    <dataValidation type="decimal" errorStyle="warning" imeMode="noControl" operator="equal" allowBlank="0" showDropDown="0" showInputMessage="1" showErrorMessage="1" error="{2}" sqref="A31:A31">
      <formula1><![CDATA["='青年事務局$0_30_0$2501000023'"]]></formula1>
      <formula2><![CDATA[k-SmartTag-muti1]]></formula2>
    </dataValidation>
    <dataValidation type="decimal" errorStyle="warning" imeMode="noControl" operator="equal" allowBlank="0" showDropDown="0" showInputMessage="1" showErrorMessage="1" error="{2}" sqref="A32:A32">
      <formula1><![CDATA["='體育局$0_31_0$2501000024'"]]></formula1>
      <formula2><![CDATA[k-SmartTag-muti1]]></formula2>
    </dataValidation>
    <dataValidation type="decimal" errorStyle="warning" imeMode="noControl" operator="equal" allowBlank="0" showDropDown="0" showInputMessage="1" showErrorMessage="1" error="{2}" sqref="A33:A33">
      <formula1><![CDATA["='捷運工程局$0_32_0$2501000031'"]]></formula1>
      <formula2><![CDATA[k-SmartTag-muti1]]></formula2>
    </dataValidation>
    <dataValidation type="decimal" errorStyle="warning" imeMode="noControl" operator="equal" allowBlank="0" showDropDown="0" showInputMessage="1" showErrorMessage="1" error="{2}" sqref="A34:A34">
      <formula1><![CDATA["='婦幼發展局$0_33_0$2501000033'"]]></formula1>
      <formula2><![CDATA[k-SmartTag-muti1]]></formula2>
    </dataValidation>
    <dataValidation type="decimal" errorStyle="warning" imeMode="noControl" operator="equal" allowBlank="0" showDropDown="0" showInputMessage="1" showErrorMessage="1" error="{2}" sqref="A35:A35">
      <formula1><![CDATA["='新聞處$0_34_0$2501000025'"]]></formula1>
      <formula2><![CDATA[k-SmartTag-muti1]]></formula2>
    </dataValidation>
    <dataValidation type="decimal" errorStyle="warning" imeMode="noControl" operator="equal" allowBlank="0" showDropDown="0" showInputMessage="1" showErrorMessage="1" error="{2}" sqref="A36:A36">
      <formula1><![CDATA["='秘書處$0_35_0$2501000026'"]]></formula1>
      <formula2><![CDATA[k-SmartTag-muti1]]></formula2>
    </dataValidation>
    <dataValidation type="decimal" errorStyle="warning" imeMode="noControl" operator="equal" allowBlank="0" showDropDown="0" showInputMessage="1" showErrorMessage="1" error="{2}" sqref="A37:A37">
      <formula1><![CDATA["='人事處$0_36_0$2501000027'"]]></formula1>
      <formula2><![CDATA[k-SmartTag-muti1]]></formula2>
    </dataValidation>
    <dataValidation type="decimal" errorStyle="warning" imeMode="noControl" operator="equal" allowBlank="0" showDropDown="0" showInputMessage="1" showErrorMessage="1" error="{2}" sqref="A38:A38">
      <formula1><![CDATA["='主計處$0_37_0$2501000028'"]]></formula1>
      <formula2><![CDATA[k-SmartTag-muti1]]></formula2>
    </dataValidation>
    <dataValidation type="decimal" errorStyle="warning" imeMode="noControl" operator="equal" allowBlank="0" showDropDown="0" showInputMessage="1" showErrorMessage="1" error="{2}" sqref="A39:A39">
      <formula1><![CDATA["='政風處$0_38_0$2501000029'"]]></formula1>
      <formula2><![CDATA[k-SmartTag-muti1]]></formula2>
    </dataValidation>
    <dataValidation type="decimal" errorStyle="warning" imeMode="noControl" operator="equal" allowBlank="0" showDropDown="0" showInputMessage="1" showErrorMessage="1" error="{2}" sqref="A40:A40">
      <formula1><![CDATA["='智慧城鄉發展委員會$0_39_0$2501000034'"]]></formula1>
      <formula2><![CDATA[k-SmartTag-muti1]]></formula2>
    </dataValidation>
    <dataValidation type="decimal" errorStyle="warning" imeMode="noControl" operator="equal" allowBlank="0" showDropDown="0" showInputMessage="1" showErrorMessage="1" error="{2}" sqref="B6:B6">
      <formula1><![CDATA["='所屬一級機關終身學習時數_加入終身學習網站總人數依一級機關別分$0_5_1$3043502a002'"]]></formula1>
      <formula2><![CDATA[k-SmartTag-statCourseNo]]></formula2>
    </dataValidation>
    <dataValidation type="decimal" errorStyle="warning" imeMode="noControl" operator="equal" allowBlank="0" showDropDown="0" showInputMessage="1" showErrorMessage="1" error="{2}" sqref="B8:B8">
      <formula1><![CDATA["='檢誤$0_7_1$0000'"]]></formula1>
      <formula2><![CDATA[k-SmartTag-Mix-Derivation]]></formula2>
    </dataValidation>
    <dataValidation type="decimal" errorStyle="warning" imeMode="noControl" operator="equal" allowBlank="0" showDropDown="0" showInputMessage="1" showErrorMessage="1" sqref="D9:H40 B9:B40">
      <formula1><![CDATA["='$SmartTag'"]]></formula1>
      <formula2><![CDATA[k-SmartTag-DataRegion]]></formula2>
    </dataValidation>
    <dataValidation type="decimal" errorStyle="warning" imeMode="noControl" operator="equal" allowBlank="0" showDropDown="0" showInputMessage="1" showErrorMessage="1" error="{2}" sqref="C6:C6">
      <formula1><![CDATA["='所屬一級機關終身學習時數_總時數依一級機關別.學習時數別分$0_5_2$3043502a003'"]]></formula1>
      <formula2><![CDATA[k-SmartTag-statCourseNo]]></formula2>
    </dataValidation>
    <dataValidation type="decimal" errorStyle="warning" imeMode="noControl" operator="equal" allowBlank="0" showDropDown="0" showInputMessage="1" showErrorMessage="1" error="{2}" sqref="C8:C8">
      <formula1><![CDATA["='檢誤$0_7_2$0000'"]]></formula1>
      <formula2><![CDATA[k-SmartTag-Mix-Derivation]]></formula2>
    </dataValidation>
    <dataValidation type="decimal" errorStyle="warning" imeMode="noControl" operator="equal" allowBlank="0" showDropDown="0" showInputMessage="1" showErrorMessage="1" error="{2}" sqref="C9:C9">
      <formula1><![CDATA["='檢誤$0_8_2$0000'"]]></formula1>
      <formula2><![CDATA[k-SmartTag-Mix-Derivation]]></formula2>
    </dataValidation>
    <dataValidation type="decimal" errorStyle="warning" imeMode="noControl" operator="equal" allowBlank="0" showDropDown="0" showInputMessage="1" showErrorMessage="1" error="{2}" sqref="C10:C10">
      <formula1><![CDATA["='檢誤$0_9_2$0000'"]]></formula1>
      <formula2><![CDATA[k-SmartTag-Mix-Derivation]]></formula2>
    </dataValidation>
    <dataValidation type="decimal" errorStyle="warning" imeMode="noControl" operator="equal" allowBlank="0" showDropDown="0" showInputMessage="1" showErrorMessage="1" error="{2}" sqref="C11:C11">
      <formula1><![CDATA["='檢誤$0_10_2$0000'"]]></formula1>
      <formula2><![CDATA[k-SmartTag-Mix-Derivation]]></formula2>
    </dataValidation>
    <dataValidation type="decimal" errorStyle="warning" imeMode="noControl" operator="equal" allowBlank="0" showDropDown="0" showInputMessage="1" showErrorMessage="1" error="{2}" sqref="C12:C12">
      <formula1><![CDATA["='檢誤$0_11_2$0000'"]]></formula1>
      <formula2><![CDATA[k-SmartTag-Mix-Derivation]]></formula2>
    </dataValidation>
    <dataValidation type="decimal" errorStyle="warning" imeMode="noControl" operator="equal" allowBlank="0" showDropDown="0" showInputMessage="1" showErrorMessage="1" error="{2}" sqref="C13:C13">
      <formula1><![CDATA["='檢誤$0_12_2$0000'"]]></formula1>
      <formula2><![CDATA[k-SmartTag-Mix-Derivation]]></formula2>
    </dataValidation>
    <dataValidation type="decimal" errorStyle="warning" imeMode="noControl" operator="equal" allowBlank="0" showDropDown="0" showInputMessage="1" showErrorMessage="1" error="{2}" sqref="C14:C14">
      <formula1><![CDATA["='檢誤$0_13_2$0000'"]]></formula1>
      <formula2><![CDATA[k-SmartTag-Mix-Derivation]]></formula2>
    </dataValidation>
    <dataValidation type="decimal" errorStyle="warning" imeMode="noControl" operator="equal" allowBlank="0" showDropDown="0" showInputMessage="1" showErrorMessage="1" error="{2}" sqref="C15:C15">
      <formula1><![CDATA["='檢誤$0_14_2$0000'"]]></formula1>
      <formula2><![CDATA[k-SmartTag-Mix-Derivation]]></formula2>
    </dataValidation>
    <dataValidation type="decimal" errorStyle="warning" imeMode="noControl" operator="equal" allowBlank="0" showDropDown="0" showInputMessage="1" showErrorMessage="1" error="{2}" sqref="C16:C16">
      <formula1><![CDATA["='檢誤$0_15_2$0000'"]]></formula1>
      <formula2><![CDATA[k-SmartTag-Mix-Derivation]]></formula2>
    </dataValidation>
    <dataValidation type="decimal" errorStyle="warning" imeMode="noControl" operator="equal" allowBlank="0" showDropDown="0" showInputMessage="1" showErrorMessage="1" error="{2}" sqref="C17:C17">
      <formula1><![CDATA["='檢誤$0_16_2$0000'"]]></formula1>
      <formula2><![CDATA[k-SmartTag-Mix-Derivation]]></formula2>
    </dataValidation>
    <dataValidation type="decimal" errorStyle="warning" imeMode="noControl" operator="equal" allowBlank="0" showDropDown="0" showInputMessage="1" showErrorMessage="1" error="{2}" sqref="C18:C18">
      <formula1><![CDATA["='檢誤$0_17_2$0000'"]]></formula1>
      <formula2><![CDATA[k-SmartTag-Mix-Derivation]]></formula2>
    </dataValidation>
    <dataValidation type="decimal" errorStyle="warning" imeMode="noControl" operator="equal" allowBlank="0" showDropDown="0" showInputMessage="1" showErrorMessage="1" error="{2}" sqref="C19:C19">
      <formula1><![CDATA["='檢誤$0_18_2$0000'"]]></formula1>
      <formula2><![CDATA[k-SmartTag-Mix-Derivation]]></formula2>
    </dataValidation>
    <dataValidation type="decimal" errorStyle="warning" imeMode="noControl" operator="equal" allowBlank="0" showDropDown="0" showInputMessage="1" showErrorMessage="1" error="{2}" sqref="C20:C20">
      <formula1><![CDATA["='檢誤$0_19_2$0000'"]]></formula1>
      <formula2><![CDATA[k-SmartTag-Mix-Derivation]]></formula2>
    </dataValidation>
    <dataValidation type="decimal" errorStyle="warning" imeMode="noControl" operator="equal" allowBlank="0" showDropDown="0" showInputMessage="1" showErrorMessage="1" error="{2}" sqref="C21:C21">
      <formula1><![CDATA["='檢誤$0_20_2$0000'"]]></formula1>
      <formula2><![CDATA[k-SmartTag-Mix-Derivation]]></formula2>
    </dataValidation>
    <dataValidation type="decimal" errorStyle="warning" imeMode="noControl" operator="equal" allowBlank="0" showDropDown="0" showInputMessage="1" showErrorMessage="1" error="{2}" sqref="C22:C22">
      <formula1><![CDATA["='檢誤$0_21_2$0000'"]]></formula1>
      <formula2><![CDATA[k-SmartTag-Mix-Derivation]]></formula2>
    </dataValidation>
    <dataValidation type="decimal" errorStyle="warning" imeMode="noControl" operator="equal" allowBlank="0" showDropDown="0" showInputMessage="1" showErrorMessage="1" error="{2}" sqref="C23:C23">
      <formula1><![CDATA["='檢誤$0_22_2$0000'"]]></formula1>
      <formula2><![CDATA[k-SmartTag-Mix-Derivation]]></formula2>
    </dataValidation>
    <dataValidation type="decimal" errorStyle="warning" imeMode="noControl" operator="equal" allowBlank="0" showDropDown="0" showInputMessage="1" showErrorMessage="1" error="{2}" sqref="C24:C24">
      <formula1><![CDATA["='檢誤$0_23_2$0000'"]]></formula1>
      <formula2><![CDATA[k-SmartTag-Mix-Derivation]]></formula2>
    </dataValidation>
    <dataValidation type="decimal" errorStyle="warning" imeMode="noControl" operator="equal" allowBlank="0" showDropDown="0" showInputMessage="1" showErrorMessage="1" error="{2}" sqref="C25:C25">
      <formula1><![CDATA["='檢誤$0_24_2$0000'"]]></formula1>
      <formula2><![CDATA[k-SmartTag-Mix-Derivation]]></formula2>
    </dataValidation>
    <dataValidation type="decimal" errorStyle="warning" imeMode="noControl" operator="equal" allowBlank="0" showDropDown="0" showInputMessage="1" showErrorMessage="1" error="{2}" sqref="C26:C26">
      <formula1><![CDATA["='檢誤$0_25_2$0000'"]]></formula1>
      <formula2><![CDATA[k-SmartTag-Mix-Derivation]]></formula2>
    </dataValidation>
    <dataValidation type="decimal" errorStyle="warning" imeMode="noControl" operator="equal" allowBlank="0" showDropDown="0" showInputMessage="1" showErrorMessage="1" error="{2}" sqref="C27:C27">
      <formula1><![CDATA["='檢誤$0_26_2$0000'"]]></formula1>
      <formula2><![CDATA[k-SmartTag-Mix-Derivation]]></formula2>
    </dataValidation>
    <dataValidation type="decimal" errorStyle="warning" imeMode="noControl" operator="equal" allowBlank="0" showDropDown="0" showInputMessage="1" showErrorMessage="1" error="{2}" sqref="C28:C28">
      <formula1><![CDATA["='檢誤$0_27_2$0000'"]]></formula1>
      <formula2><![CDATA[k-SmartTag-Mix-Derivation]]></formula2>
    </dataValidation>
    <dataValidation type="decimal" errorStyle="warning" imeMode="noControl" operator="equal" allowBlank="0" showDropDown="0" showInputMessage="1" showErrorMessage="1" error="{2}" sqref="C29:C29">
      <formula1><![CDATA["='檢誤$0_28_2$0000'"]]></formula1>
      <formula2><![CDATA[k-SmartTag-Mix-Derivation]]></formula2>
    </dataValidation>
    <dataValidation type="decimal" errorStyle="warning" imeMode="noControl" operator="equal" allowBlank="0" showDropDown="0" showInputMessage="1" showErrorMessage="1" error="{2}" sqref="C30:C30">
      <formula1><![CDATA["='檢誤$0_29_2$0000'"]]></formula1>
      <formula2><![CDATA[k-SmartTag-Mix-Derivation]]></formula2>
    </dataValidation>
    <dataValidation type="decimal" errorStyle="warning" imeMode="noControl" operator="equal" allowBlank="0" showDropDown="0" showInputMessage="1" showErrorMessage="1" error="{2}" sqref="C31:C31">
      <formula1><![CDATA["='檢誤$0_30_2$0000'"]]></formula1>
      <formula2><![CDATA[k-SmartTag-Mix-Derivation]]></formula2>
    </dataValidation>
    <dataValidation type="decimal" errorStyle="warning" imeMode="noControl" operator="equal" allowBlank="0" showDropDown="0" showInputMessage="1" showErrorMessage="1" error="{2}" sqref="C32:C32">
      <formula1><![CDATA["='檢誤$0_31_2$0000'"]]></formula1>
      <formula2><![CDATA[k-SmartTag-Mix-Derivation]]></formula2>
    </dataValidation>
    <dataValidation type="decimal" errorStyle="warning" imeMode="noControl" operator="equal" allowBlank="0" showDropDown="0" showInputMessage="1" showErrorMessage="1" error="{2}" sqref="C33:C33">
      <formula1><![CDATA["='檢誤$0_32_2$0000'"]]></formula1>
      <formula2><![CDATA[k-SmartTag-Mix-Derivation]]></formula2>
    </dataValidation>
    <dataValidation type="decimal" errorStyle="warning" imeMode="noControl" operator="equal" allowBlank="0" showDropDown="0" showInputMessage="1" showErrorMessage="1" error="{2}" sqref="C34:C34">
      <formula1><![CDATA["='檢誤$0_33_2$0000'"]]></formula1>
      <formula2><![CDATA[k-SmartTag-Mix-Derivation]]></formula2>
    </dataValidation>
    <dataValidation type="decimal" errorStyle="warning" imeMode="noControl" operator="equal" allowBlank="0" showDropDown="0" showInputMessage="1" showErrorMessage="1" error="{2}" sqref="C35:C35">
      <formula1><![CDATA["='檢誤$0_34_2$0000'"]]></formula1>
      <formula2><![CDATA[k-SmartTag-Mix-Derivation]]></formula2>
    </dataValidation>
    <dataValidation type="decimal" errorStyle="warning" imeMode="noControl" operator="equal" allowBlank="0" showDropDown="0" showInputMessage="1" showErrorMessage="1" error="{2}" sqref="C36:C36">
      <formula1><![CDATA["='檢誤$0_35_2$0000'"]]></formula1>
      <formula2><![CDATA[k-SmartTag-Mix-Derivation]]></formula2>
    </dataValidation>
    <dataValidation type="decimal" errorStyle="warning" imeMode="noControl" operator="equal" allowBlank="0" showDropDown="0" showInputMessage="1" showErrorMessage="1" error="{2}" sqref="C37:C37">
      <formula1><![CDATA["='檢誤$0_36_2$0000'"]]></formula1>
      <formula2><![CDATA[k-SmartTag-Mix-Derivation]]></formula2>
    </dataValidation>
    <dataValidation type="decimal" errorStyle="warning" imeMode="noControl" operator="equal" allowBlank="0" showDropDown="0" showInputMessage="1" showErrorMessage="1" error="{2}" sqref="C38:C38">
      <formula1><![CDATA["='檢誤$0_37_2$0000'"]]></formula1>
      <formula2><![CDATA[k-SmartTag-Mix-Derivation]]></formula2>
    </dataValidation>
    <dataValidation type="decimal" errorStyle="warning" imeMode="noControl" operator="equal" allowBlank="0" showDropDown="0" showInputMessage="1" showErrorMessage="1" error="{2}" sqref="C39:C39">
      <formula1><![CDATA["='檢誤$0_38_2$0000'"]]></formula1>
      <formula2><![CDATA[k-SmartTag-Mix-Derivation]]></formula2>
    </dataValidation>
    <dataValidation type="decimal" errorStyle="warning" imeMode="noControl" operator="equal" allowBlank="0" showDropDown="0" showInputMessage="1" showErrorMessage="1" error="{2}" sqref="C40:C40">
      <formula1><![CDATA["='檢誤$0_39_2$0000'"]]></formula1>
      <formula2><![CDATA[k-SmartTag-Mix-Derivation]]></formula2>
    </dataValidation>
    <dataValidation type="decimal" errorStyle="warning" imeMode="noControl" operator="equal" allowBlank="0" showDropDown="0" showInputMessage="1" showErrorMessage="1" error="{2}" sqref="D7:D7">
      <formula1><![CDATA["='總數位學習時數$0_6_3$2501100001'"]]></formula1>
      <formula2><![CDATA[k-SmartTag-muti2]]></formula2>
    </dataValidation>
    <dataValidation type="decimal" errorStyle="warning" imeMode="noControl" operator="equal" allowBlank="0" showDropDown="0" showInputMessage="1" showErrorMessage="1" error="{2}" sqref="D8:D8">
      <formula1><![CDATA["='檢誤$0_7_3$0000'"]]></formula1>
      <formula2><![CDATA[k-SmartTag-Mix-Derivation]]></formula2>
    </dataValidation>
    <dataValidation type="decimal" errorStyle="warning" imeMode="noControl" operator="equal" allowBlank="0" showDropDown="0" showInputMessage="1" showErrorMessage="1" sqref="D9:H40 B9:B40">
      <formula1><![CDATA["='$SmartTag'"]]></formula1>
      <formula2><![CDATA[k-SmartTag-DataRegion]]></formula2>
    </dataValidation>
    <dataValidation type="decimal" errorStyle="warning" imeMode="noControl" operator="equal" allowBlank="0" showDropDown="0" showInputMessage="1" showErrorMessage="1" error="{2}" sqref="E7:E7">
      <formula1><![CDATA["='總實體學習時數$0_6_4$2501100002'"]]></formula1>
      <formula2><![CDATA[k-SmartTag-muti2]]></formula2>
    </dataValidation>
    <dataValidation type="decimal" errorStyle="warning" imeMode="noControl" operator="equal" allowBlank="0" showDropDown="0" showInputMessage="1" showErrorMessage="1" error="{2}" sqref="E8:E8">
      <formula1><![CDATA["='檢誤$0_7_4$0000'"]]></formula1>
      <formula2><![CDATA[k-SmartTag-Mix-Derivation]]></formula2>
    </dataValidation>
    <dataValidation type="decimal" errorStyle="warning" imeMode="noControl" operator="equal" allowBlank="0" showDropDown="0" showInputMessage="1" showErrorMessage="1" sqref="D9:H40 B9:B40">
      <formula1><![CDATA["='$SmartTag'"]]></formula1>
      <formula2><![CDATA[k-SmartTag-DataRegion]]></formula2>
    </dataValidation>
    <dataValidation type="decimal" errorStyle="warning" imeMode="noControl" operator="equal" allowBlank="0" showDropDown="0" showInputMessage="1" showErrorMessage="1" error="{2}" sqref="F6:F6">
      <formula1><![CDATA["='所屬一級機關終身學習時數_平均學習時數依一級機關別分$0_5_5$3043502a004'"]]></formula1>
      <formula2><![CDATA[k-SmartTag-statCourseNo]]></formula2>
    </dataValidation>
    <dataValidation type="decimal" errorStyle="warning" imeMode="noControl" operator="equal" allowBlank="0" showDropDown="0" showInputMessage="1" showErrorMessage="1" error="{2}" sqref="F8:F8">
      <formula1><![CDATA["='檢誤$0_7_5$0000'"]]></formula1>
      <formula2><![CDATA[k-SmartTag-Mix-Derivation]]></formula2>
    </dataValidation>
    <dataValidation type="decimal" errorStyle="warning" imeMode="noControl" operator="equal" allowBlank="0" showDropDown="0" showInputMessage="1" showErrorMessage="1" sqref="D9:H40 B9:B40">
      <formula1><![CDATA["='$SmartTag'"]]></formula1>
      <formula2><![CDATA[k-SmartTag-DataRegion]]></formula2>
    </dataValidation>
    <dataValidation type="decimal" errorStyle="warning" imeMode="noControl" operator="equal" allowBlank="0" showDropDown="0" showInputMessage="1" showErrorMessage="1" error="{2}" sqref="G6:G6">
      <formula1><![CDATA["='所屬一級機關終身學習時數_平均數位學習時數依一級機關別分$0_5_6$3043502a005'"]]></formula1>
      <formula2><![CDATA[k-SmartTag-statCourseNo]]></formula2>
    </dataValidation>
    <dataValidation type="decimal" errorStyle="warning" imeMode="noControl" operator="equal" allowBlank="0" showDropDown="0" showInputMessage="1" showErrorMessage="1" error="{2}" sqref="G8:G8">
      <formula1><![CDATA["='檢誤$0_7_6$0000'"]]></formula1>
      <formula2><![CDATA[k-SmartTag-Mix-Derivation]]></formula2>
    </dataValidation>
    <dataValidation type="decimal" errorStyle="warning" imeMode="noControl" operator="equal" allowBlank="0" showDropDown="0" showInputMessage="1" showErrorMessage="1" sqref="D9:H40 B9:B40">
      <formula1><![CDATA["='$SmartTag'"]]></formula1>
      <formula2><![CDATA[k-SmartTag-DataRegion]]></formula2>
    </dataValidation>
    <dataValidation type="decimal" errorStyle="warning" imeMode="noControl" operator="equal" allowBlank="0" showDropDown="0" showInputMessage="1" showErrorMessage="1" error="{2}" sqref="H2:H2">
      <formula1><![CDATA["='桃園市$0_1_7$010000068000'"]]></formula1>
      <formula2><![CDATA[k-SmartTag-place]]></formula2>
    </dataValidation>
    <dataValidation type="decimal" errorStyle="warning" imeMode="noControl" operator="equal" allowBlank="0" showDropDown="0" showInputMessage="1" showErrorMessage="1" error="{2}" sqref="H6:H6">
      <formula1><![CDATA["='所屬一級機關終身學習時數_平均實體學習時數依一級機關別分$0_5_7$3043502a006'"]]></formula1>
      <formula2><![CDATA[k-SmartTag-statCourseNo]]></formula2>
    </dataValidation>
    <dataValidation type="decimal" errorStyle="warning" imeMode="noControl" operator="equal" allowBlank="0" showDropDown="0" showInputMessage="1" showErrorMessage="1" error="{2}" sqref="H8:H8">
      <formula1><![CDATA["='檢誤$0_7_7$0000'"]]></formula1>
      <formula2><![CDATA[k-SmartTag-Mix-Derivation]]></formula2>
    </dataValidation>
    <dataValidation type="decimal" errorStyle="warning" imeMode="noControl" operator="equal" allowBlank="0" showDropDown="0" showInputMessage="1" showErrorMessage="1" sqref="D9:H40 B9:B40">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