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30220-01-51-2" sheetId="1" r:id="rId1"/>
  </sheets>
  <definedNames/>
  <calcPr fullCalcOnLoad="1"/>
</workbook>
</file>

<file path=xl/sharedStrings.xml><?xml version="1.0" encoding="utf-8"?>
<sst xmlns="http://schemas.openxmlformats.org/spreadsheetml/2006/main" count="46" uniqueCount="39">
  <si>
    <t>公開類</t>
  </si>
  <si>
    <t>月報</t>
  </si>
  <si>
    <t>桃園市山地平地原住民族戶數及人口數</t>
  </si>
  <si>
    <t>行政區別</t>
  </si>
  <si>
    <t>總計</t>
  </si>
  <si>
    <t>桃園區</t>
  </si>
  <si>
    <t>中壢區</t>
  </si>
  <si>
    <t>大溪區</t>
  </si>
  <si>
    <t>楊梅區</t>
  </si>
  <si>
    <t>蘆竹區</t>
  </si>
  <si>
    <t>大園區</t>
  </si>
  <si>
    <t>龜山區</t>
  </si>
  <si>
    <t>八德區</t>
  </si>
  <si>
    <t>龍潭區</t>
  </si>
  <si>
    <t>平鎮區</t>
  </si>
  <si>
    <t>新屋區</t>
  </si>
  <si>
    <t>觀音區</t>
  </si>
  <si>
    <t>復興區</t>
  </si>
  <si>
    <t>填表                              審核                              業務主管人員                              機關首長</t>
  </si>
  <si>
    <t xml:space="preserve">                                                                    主辦統計人員</t>
  </si>
  <si>
    <t>資料來源：本局秘書室依據本市各戶政事務所填報資料及原住民族委員會統計資料彙編。</t>
  </si>
  <si>
    <t>填表說明：本表應於編製期限內經網際網路線上傳送至桃園市政府公務統計行政管理系統。</t>
  </si>
  <si>
    <t>次月20日前編報</t>
  </si>
  <si>
    <t>戶數（戶）</t>
  </si>
  <si>
    <t>戶數1（戶內人口具原住民身分者）</t>
  </si>
  <si>
    <t>戶數2（戶長具原住民身分者）</t>
  </si>
  <si>
    <t>人口數</t>
  </si>
  <si>
    <t>合計</t>
  </si>
  <si>
    <t>中華民國113年2月底</t>
  </si>
  <si>
    <t>男</t>
  </si>
  <si>
    <t>女</t>
  </si>
  <si>
    <t>編製機關</t>
  </si>
  <si>
    <t>表號</t>
  </si>
  <si>
    <t>平地原住民</t>
  </si>
  <si>
    <t>桃園市政府原住民族行政局</t>
  </si>
  <si>
    <t>30220-01-51-2</t>
  </si>
  <si>
    <t>山地原住民</t>
  </si>
  <si>
    <t>單位：戶、人</t>
  </si>
  <si>
    <t>中華民國113年3月18日編製</t>
  </si>
</sst>
</file>

<file path=xl/styles.xml><?xml version="1.0" encoding="utf-8"?>
<styleSheet xmlns="http://schemas.openxmlformats.org/spreadsheetml/2006/main">
  <numFmts count="2">
    <numFmt numFmtId="197" formatCode="_-* #,##0_-;\-* #,##0_-;_-* &quot;-&quot;_-;_-@_-"/>
    <numFmt numFmtId="198" formatCode="#,##0_);\-#,##0_);&quot;－&quot;_);@_)"/>
  </numFmts>
  <fonts count="7">
    <font>
      <sz val="11"/>
      <color theme="1"/>
      <name val="Calibri"/>
      <family val="2"/>
      <scheme val="minor"/>
    </font>
    <font>
      <sz val="10"/>
      <name val="Arial"/>
      <family val="2"/>
    </font>
    <font>
      <sz val="12"/>
      <color rgb="FF000000"/>
      <name val="標楷體"/>
      <family val="2"/>
    </font>
    <font>
      <b/>
      <sz val="16"/>
      <color rgb="FF000000"/>
      <name val="標楷體"/>
      <family val="2"/>
    </font>
    <font>
      <sz val="11"/>
      <color rgb="FF000000"/>
      <name val="標楷體"/>
      <family val="2"/>
    </font>
    <font>
      <sz val="12"/>
      <color rgb="FF000000"/>
      <name val="Times New Roman"/>
      <family val="2"/>
    </font>
    <font>
      <b/>
      <sz val="12"/>
      <color rgb="FF000000"/>
      <name val="Times New Roman"/>
      <family val="2"/>
    </font>
  </fonts>
  <fills count="3">
    <fill>
      <patternFill/>
    </fill>
    <fill>
      <patternFill patternType="gray125"/>
    </fill>
    <fill>
      <patternFill patternType="solid">
        <fgColor rgb="FFFFFFFF"/>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style="thin">
        <color rgb="FF000000"/>
      </left>
      <right/>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6">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wrapText="1"/>
    </xf>
    <xf numFmtId="0" fontId="3"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wrapText="1"/>
    </xf>
    <xf numFmtId="0" fontId="2" fillId="0" borderId="2"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left" vertical="center"/>
    </xf>
    <xf numFmtId="0" fontId="5" fillId="0" borderId="0" xfId="0" applyFont="1" applyAlignment="1">
      <alignment horizontal="center"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3" xfId="0" applyFont="1" applyBorder="1" applyAlignment="1">
      <alignment vertical="center"/>
    </xf>
    <xf numFmtId="197" fontId="5" fillId="0" borderId="1" xfId="0" applyNumberFormat="1" applyFont="1" applyBorder="1" applyAlignment="1">
      <alignment horizontal="center" vertical="center" wrapText="1"/>
    </xf>
    <xf numFmtId="197" fontId="5" fillId="2" borderId="1" xfId="0" applyNumberFormat="1" applyFont="1" applyFill="1" applyBorder="1" applyAlignment="1">
      <alignment horizontal="center" vertical="center" wrapText="1"/>
    </xf>
    <xf numFmtId="0" fontId="2" fillId="0" borderId="2"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197" fontId="6" fillId="0" borderId="1" xfId="0" applyNumberFormat="1" applyFont="1" applyBorder="1" applyAlignment="1">
      <alignment horizontal="right" vertical="center" wrapText="1"/>
    </xf>
    <xf numFmtId="197" fontId="5" fillId="0" borderId="1" xfId="0" applyNumberFormat="1" applyFont="1" applyBorder="1" applyAlignment="1">
      <alignment horizontal="right" vertical="center" wrapText="1"/>
    </xf>
    <xf numFmtId="198" fontId="2" fillId="0" borderId="2" xfId="0" applyNumberFormat="1"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3" xfId="0" applyFont="1" applyBorder="1" applyAlignment="1">
      <alignment horizontal="right" vertical="center"/>
    </xf>
    <xf numFmtId="0" fontId="2" fillId="0" borderId="9" xfId="0" applyFont="1" applyBorder="1" applyAlignment="1">
      <alignment horizontal="center" vertical="center" wrapText="1"/>
    </xf>
    <xf numFmtId="0" fontId="2" fillId="0" borderId="2" xfId="0" applyFont="1" applyBorder="1" applyAlignment="1">
      <alignment horizontal="right" vertical="center"/>
    </xf>
    <xf numFmtId="0" fontId="5" fillId="0" borderId="10"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H9" sqref="H9"/>
    </sheetView>
  </sheetViews>
  <sheetFormatPr defaultColWidth="9.28125" defaultRowHeight="15"/>
  <cols>
    <col min="1" max="1" width="27.421875" style="0" customWidth="1"/>
    <col min="2" max="2" width="23.140625" style="0" customWidth="1"/>
    <col min="3" max="3" width="23.421875" style="0" customWidth="1"/>
    <col min="4" max="12" width="12.28125" style="0" customWidth="1"/>
    <col min="13" max="50" width="9.28125" style="0" customWidth="1"/>
  </cols>
  <sheetData>
    <row r="1" spans="1:50" ht="18" customHeight="1">
      <c r="A1" s="1" t="s">
        <v>0</v>
      </c>
      <c r="B1" s="9"/>
      <c r="C1" s="14"/>
      <c r="D1" s="14"/>
      <c r="E1" s="14"/>
      <c r="F1" s="20"/>
      <c r="G1" s="1" t="s">
        <v>31</v>
      </c>
      <c r="H1" s="1"/>
      <c r="I1" s="1" t="s">
        <v>34</v>
      </c>
      <c r="J1" s="1"/>
      <c r="K1" s="1"/>
      <c r="L1" s="1"/>
      <c r="M1" s="25"/>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row>
    <row r="2" spans="1:50" ht="15">
      <c r="A2" s="1" t="s">
        <v>1</v>
      </c>
      <c r="B2" s="10" t="s">
        <v>22</v>
      </c>
      <c r="C2" s="11"/>
      <c r="D2" s="11"/>
      <c r="E2" s="11"/>
      <c r="F2" s="21"/>
      <c r="G2" s="1" t="s">
        <v>32</v>
      </c>
      <c r="H2" s="1"/>
      <c r="I2" s="1" t="s">
        <v>35</v>
      </c>
      <c r="J2" s="1"/>
      <c r="K2" s="1"/>
      <c r="L2" s="1"/>
      <c r="M2" s="25"/>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row>
    <row r="3" spans="1:50" ht="36.6" customHeight="1">
      <c r="A3" s="2" t="s">
        <v>2</v>
      </c>
      <c r="B3" s="2"/>
      <c r="C3" s="2"/>
      <c r="D3" s="2"/>
      <c r="E3" s="2"/>
      <c r="F3" s="2"/>
      <c r="G3" s="2"/>
      <c r="H3" s="2"/>
      <c r="I3" s="2"/>
      <c r="J3" s="2"/>
      <c r="K3" s="2"/>
      <c r="L3" s="2"/>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row>
    <row r="4" spans="1:50" ht="18" customHeight="1">
      <c r="A4" s="3"/>
      <c r="B4" s="11"/>
      <c r="C4" s="11"/>
      <c r="D4" s="11"/>
      <c r="E4" s="3" t="s">
        <v>28</v>
      </c>
      <c r="F4" s="11"/>
      <c r="G4" s="11"/>
      <c r="H4" s="11"/>
      <c r="I4" s="11"/>
      <c r="J4" s="11"/>
      <c r="K4" s="11"/>
      <c r="L4" s="22" t="s">
        <v>37</v>
      </c>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row>
    <row r="5" spans="1:50" ht="15">
      <c r="A5" s="4" t="s">
        <v>3</v>
      </c>
      <c r="B5" s="1" t="s">
        <v>23</v>
      </c>
      <c r="C5" s="1"/>
      <c r="D5" s="1" t="s">
        <v>26</v>
      </c>
      <c r="E5" s="1"/>
      <c r="F5" s="1"/>
      <c r="G5" s="1"/>
      <c r="H5" s="1"/>
      <c r="I5" s="1"/>
      <c r="J5" s="1"/>
      <c r="K5" s="1"/>
      <c r="L5" s="1"/>
      <c r="M5" s="25"/>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row>
    <row r="6" spans="1:50" ht="15">
      <c r="A6" s="4"/>
      <c r="B6" s="1" t="s">
        <v>24</v>
      </c>
      <c r="C6" s="1" t="s">
        <v>25</v>
      </c>
      <c r="D6" s="1" t="s">
        <v>4</v>
      </c>
      <c r="E6" s="1"/>
      <c r="F6" s="1"/>
      <c r="G6" s="1" t="s">
        <v>33</v>
      </c>
      <c r="H6" s="1"/>
      <c r="I6" s="1"/>
      <c r="J6" s="1" t="s">
        <v>36</v>
      </c>
      <c r="K6" s="1"/>
      <c r="L6" s="1"/>
      <c r="M6" s="25"/>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row>
    <row r="7" spans="1:50" ht="18" customHeight="1">
      <c r="A7" s="4"/>
      <c r="B7" s="1"/>
      <c r="C7" s="1"/>
      <c r="D7" s="1" t="s">
        <v>27</v>
      </c>
      <c r="E7" s="1" t="s">
        <v>29</v>
      </c>
      <c r="F7" s="1" t="s">
        <v>30</v>
      </c>
      <c r="G7" s="1" t="s">
        <v>27</v>
      </c>
      <c r="H7" s="1" t="s">
        <v>29</v>
      </c>
      <c r="I7" s="1" t="s">
        <v>30</v>
      </c>
      <c r="J7" s="1" t="s">
        <v>27</v>
      </c>
      <c r="K7" s="1" t="s">
        <v>29</v>
      </c>
      <c r="L7" s="23" t="s">
        <v>30</v>
      </c>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row>
    <row r="8" spans="1:50" ht="24.95" customHeight="1">
      <c r="A8" s="4" t="s">
        <v>4</v>
      </c>
      <c r="B8" s="12">
        <f>SUM(B9:B21)</f>
        <v>36679</v>
      </c>
      <c r="C8" s="12">
        <f>SUM(C9:C21)</f>
        <v>25988</v>
      </c>
      <c r="D8" s="17">
        <f>SUM(E8,F8)</f>
        <v>82912</v>
      </c>
      <c r="E8" s="17">
        <f>SUM(H8,K8)</f>
        <v>39549</v>
      </c>
      <c r="F8" s="17">
        <f>SUM(I8,L8)</f>
        <v>43363</v>
      </c>
      <c r="G8" s="17">
        <f>SUM(G9:G21)</f>
        <v>45500</v>
      </c>
      <c r="H8" s="17">
        <f>SUM(H9:H21)</f>
        <v>22147</v>
      </c>
      <c r="I8" s="17">
        <f>SUM(I9:I21)</f>
        <v>23353</v>
      </c>
      <c r="J8" s="17">
        <f>SUM(J9:J21)</f>
        <v>37412</v>
      </c>
      <c r="K8" s="17">
        <f>SUM(K9:K21)</f>
        <v>17402</v>
      </c>
      <c r="L8" s="17">
        <f>SUM(L9:L21)</f>
        <v>20010</v>
      </c>
      <c r="M8" s="25"/>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row>
    <row r="9" spans="1:50" ht="30" customHeight="1">
      <c r="A9" s="4" t="s">
        <v>5</v>
      </c>
      <c r="B9" s="13">
        <v>4673</v>
      </c>
      <c r="C9" s="13">
        <v>3029</v>
      </c>
      <c r="D9" s="18">
        <f>SUM(E9,F9)</f>
        <v>9351</v>
      </c>
      <c r="E9" s="18">
        <f>SUM(H9,K9)</f>
        <v>4233</v>
      </c>
      <c r="F9" s="18">
        <f>SUM(I9,L9)</f>
        <v>5118</v>
      </c>
      <c r="G9" s="18">
        <f>SUM(H9:I9)</f>
        <v>6103</v>
      </c>
      <c r="H9" s="18">
        <v>2833</v>
      </c>
      <c r="I9" s="18">
        <v>3270</v>
      </c>
      <c r="J9" s="18">
        <f>SUM(K9:L9)</f>
        <v>3248</v>
      </c>
      <c r="K9" s="18">
        <v>1400</v>
      </c>
      <c r="L9" s="18">
        <v>1848</v>
      </c>
      <c r="M9" s="25"/>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row>
    <row r="10" spans="1:50" ht="24.95" customHeight="1">
      <c r="A10" s="4" t="s">
        <v>6</v>
      </c>
      <c r="B10" s="13">
        <v>5161</v>
      </c>
      <c r="C10" s="13">
        <v>3382</v>
      </c>
      <c r="D10" s="18">
        <f>SUM(E10,F10)</f>
        <v>10328</v>
      </c>
      <c r="E10" s="18">
        <f>SUM(H10,K10)</f>
        <v>4682</v>
      </c>
      <c r="F10" s="18">
        <f>SUM(I10,L10)</f>
        <v>5646</v>
      </c>
      <c r="G10" s="18">
        <f>SUM(H10:I10)</f>
        <v>6000</v>
      </c>
      <c r="H10" s="18">
        <v>2806</v>
      </c>
      <c r="I10" s="18">
        <v>3194</v>
      </c>
      <c r="J10" s="18">
        <f>SUM(K10:L10)</f>
        <v>4328</v>
      </c>
      <c r="K10" s="18">
        <v>1876</v>
      </c>
      <c r="L10" s="18">
        <v>2452</v>
      </c>
      <c r="M10" s="25"/>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row>
    <row r="11" spans="1:50" ht="24.95" customHeight="1">
      <c r="A11" s="4" t="s">
        <v>7</v>
      </c>
      <c r="B11" s="13">
        <v>2963</v>
      </c>
      <c r="C11" s="13">
        <v>2331</v>
      </c>
      <c r="D11" s="18">
        <f>SUM(E11,F11)</f>
        <v>7054</v>
      </c>
      <c r="E11" s="18">
        <f>SUM(H11,K11)</f>
        <v>3347</v>
      </c>
      <c r="F11" s="18">
        <f>SUM(I11,L11)</f>
        <v>3707</v>
      </c>
      <c r="G11" s="18">
        <f>SUM(H11:I11)</f>
        <v>3750</v>
      </c>
      <c r="H11" s="18">
        <v>1856</v>
      </c>
      <c r="I11" s="18">
        <v>1894</v>
      </c>
      <c r="J11" s="18">
        <f>SUM(K11:L11)</f>
        <v>3304</v>
      </c>
      <c r="K11" s="18">
        <v>1491</v>
      </c>
      <c r="L11" s="18">
        <v>1813</v>
      </c>
      <c r="M11" s="25"/>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row>
    <row r="12" spans="1:50" ht="24.95" customHeight="1">
      <c r="A12" s="4" t="s">
        <v>8</v>
      </c>
      <c r="B12" s="13">
        <v>2495</v>
      </c>
      <c r="C12" s="13">
        <v>1627</v>
      </c>
      <c r="D12" s="18">
        <f>SUM(E12,F12)</f>
        <v>5342</v>
      </c>
      <c r="E12" s="18">
        <f>SUM(H12,K12)</f>
        <v>2470</v>
      </c>
      <c r="F12" s="18">
        <f>SUM(I12,L12)</f>
        <v>2872</v>
      </c>
      <c r="G12" s="18">
        <f>SUM(H12:I12)</f>
        <v>3138</v>
      </c>
      <c r="H12" s="18">
        <v>1498</v>
      </c>
      <c r="I12" s="18">
        <v>1640</v>
      </c>
      <c r="J12" s="18">
        <f>SUM(K12:L12)</f>
        <v>2204</v>
      </c>
      <c r="K12" s="18">
        <v>972</v>
      </c>
      <c r="L12" s="18">
        <v>1232</v>
      </c>
      <c r="M12" s="25"/>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row>
    <row r="13" spans="1:50" ht="24.95" customHeight="1">
      <c r="A13" s="4" t="s">
        <v>9</v>
      </c>
      <c r="B13" s="13">
        <v>2224</v>
      </c>
      <c r="C13" s="13">
        <v>1558</v>
      </c>
      <c r="D13" s="18">
        <f>SUM(E13,F13)</f>
        <v>5217</v>
      </c>
      <c r="E13" s="18">
        <f>SUM(H13,K13)</f>
        <v>2539</v>
      </c>
      <c r="F13" s="18">
        <f>SUM(I13,L13)</f>
        <v>2678</v>
      </c>
      <c r="G13" s="18">
        <f>SUM(H13:I13)</f>
        <v>3711</v>
      </c>
      <c r="H13" s="18">
        <v>1826</v>
      </c>
      <c r="I13" s="18">
        <v>1885</v>
      </c>
      <c r="J13" s="18">
        <f>SUM(K13:L13)</f>
        <v>1506</v>
      </c>
      <c r="K13" s="18">
        <v>713</v>
      </c>
      <c r="L13" s="18">
        <v>793</v>
      </c>
      <c r="M13" s="25"/>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row>
    <row r="14" spans="1:50" ht="24.95" customHeight="1">
      <c r="A14" s="4" t="s">
        <v>10</v>
      </c>
      <c r="B14" s="13">
        <v>1426</v>
      </c>
      <c r="C14" s="13">
        <v>1018</v>
      </c>
      <c r="D14" s="18">
        <f>SUM(E14,F14)</f>
        <v>3386</v>
      </c>
      <c r="E14" s="18">
        <f>SUM(H14,K14)</f>
        <v>1689</v>
      </c>
      <c r="F14" s="18">
        <f>SUM(I14,L14)</f>
        <v>1697</v>
      </c>
      <c r="G14" s="18">
        <f>SUM(H14:I14)</f>
        <v>2496</v>
      </c>
      <c r="H14" s="18">
        <v>1272</v>
      </c>
      <c r="I14" s="18">
        <v>1224</v>
      </c>
      <c r="J14" s="18">
        <f>SUM(K14:L14)</f>
        <v>890</v>
      </c>
      <c r="K14" s="18">
        <v>417</v>
      </c>
      <c r="L14" s="18">
        <v>473</v>
      </c>
      <c r="M14" s="25"/>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row>
    <row r="15" spans="1:50" ht="24.95" customHeight="1">
      <c r="A15" s="4" t="s">
        <v>11</v>
      </c>
      <c r="B15" s="13">
        <v>3391</v>
      </c>
      <c r="C15" s="13">
        <v>2503</v>
      </c>
      <c r="D15" s="18">
        <f>SUM(E15,F15)</f>
        <v>7954</v>
      </c>
      <c r="E15" s="18">
        <f>SUM(H15,K15)</f>
        <v>3858</v>
      </c>
      <c r="F15" s="18">
        <f>SUM(I15,L15)</f>
        <v>4096</v>
      </c>
      <c r="G15" s="18">
        <f>SUM(H15:I15)</f>
        <v>5758</v>
      </c>
      <c r="H15" s="18">
        <v>2909</v>
      </c>
      <c r="I15" s="18">
        <v>2849</v>
      </c>
      <c r="J15" s="18">
        <f>SUM(K15:L15)</f>
        <v>2196</v>
      </c>
      <c r="K15" s="18">
        <v>949</v>
      </c>
      <c r="L15" s="18">
        <v>1247</v>
      </c>
      <c r="M15" s="25"/>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row>
    <row r="16" spans="1:50" ht="24.95" customHeight="1">
      <c r="A16" s="4" t="s">
        <v>12</v>
      </c>
      <c r="B16" s="13">
        <v>3930</v>
      </c>
      <c r="C16" s="13">
        <v>2713</v>
      </c>
      <c r="D16" s="18">
        <f>SUM(E16,F16)</f>
        <v>8632</v>
      </c>
      <c r="E16" s="18">
        <f>SUM(H16,K16)</f>
        <v>4059</v>
      </c>
      <c r="F16" s="18">
        <f>SUM(I16,L16)</f>
        <v>4573</v>
      </c>
      <c r="G16" s="18">
        <f>SUM(H16:I16)</f>
        <v>5545</v>
      </c>
      <c r="H16" s="18">
        <v>2707</v>
      </c>
      <c r="I16" s="18">
        <v>2838</v>
      </c>
      <c r="J16" s="18">
        <f>SUM(K16:L16)</f>
        <v>3087</v>
      </c>
      <c r="K16" s="18">
        <v>1352</v>
      </c>
      <c r="L16" s="18">
        <v>1735</v>
      </c>
      <c r="M16" s="25"/>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row>
    <row r="17" spans="1:50" ht="24.95" customHeight="1">
      <c r="A17" s="4" t="s">
        <v>13</v>
      </c>
      <c r="B17" s="13">
        <v>2160</v>
      </c>
      <c r="C17" s="13">
        <v>1478</v>
      </c>
      <c r="D17" s="18">
        <f>SUM(E17,F17)</f>
        <v>4827</v>
      </c>
      <c r="E17" s="18">
        <f>SUM(H17,K17)</f>
        <v>2317</v>
      </c>
      <c r="F17" s="18">
        <f>SUM(I17,L17)</f>
        <v>2510</v>
      </c>
      <c r="G17" s="18">
        <f>SUM(H17:I17)</f>
        <v>2196</v>
      </c>
      <c r="H17" s="18">
        <v>1100</v>
      </c>
      <c r="I17" s="18">
        <v>1096</v>
      </c>
      <c r="J17" s="18">
        <f>SUM(K17:L17)</f>
        <v>2631</v>
      </c>
      <c r="K17" s="18">
        <v>1217</v>
      </c>
      <c r="L17" s="18">
        <v>1414</v>
      </c>
      <c r="M17" s="25"/>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row>
    <row r="18" spans="1:50" ht="24.95" customHeight="1">
      <c r="A18" s="4" t="s">
        <v>14</v>
      </c>
      <c r="B18" s="13">
        <v>3452</v>
      </c>
      <c r="C18" s="13">
        <v>2326</v>
      </c>
      <c r="D18" s="18">
        <f>SUM(E18,F18)</f>
        <v>7479</v>
      </c>
      <c r="E18" s="18">
        <f>SUM(H18,K18)</f>
        <v>3506</v>
      </c>
      <c r="F18" s="18">
        <f>SUM(I18,L18)</f>
        <v>3973</v>
      </c>
      <c r="G18" s="18">
        <f>SUM(H18:I18)</f>
        <v>4208</v>
      </c>
      <c r="H18" s="18">
        <v>2030</v>
      </c>
      <c r="I18" s="18">
        <v>2178</v>
      </c>
      <c r="J18" s="18">
        <f>SUM(K18:L18)</f>
        <v>3271</v>
      </c>
      <c r="K18" s="18">
        <v>1476</v>
      </c>
      <c r="L18" s="18">
        <v>1795</v>
      </c>
      <c r="M18" s="25"/>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row>
    <row r="19" spans="1:50" ht="24.95" customHeight="1">
      <c r="A19" s="4" t="s">
        <v>15</v>
      </c>
      <c r="B19" s="13">
        <v>439</v>
      </c>
      <c r="C19" s="13">
        <v>241</v>
      </c>
      <c r="D19" s="18">
        <f>SUM(E19,F19)</f>
        <v>952</v>
      </c>
      <c r="E19" s="18">
        <f>SUM(H19,K19)</f>
        <v>452</v>
      </c>
      <c r="F19" s="18">
        <f>SUM(I19,L19)</f>
        <v>500</v>
      </c>
      <c r="G19" s="18">
        <f>SUM(H19:I19)</f>
        <v>640</v>
      </c>
      <c r="H19" s="18">
        <v>329</v>
      </c>
      <c r="I19" s="18">
        <v>311</v>
      </c>
      <c r="J19" s="18">
        <f>SUM(K19:L19)</f>
        <v>312</v>
      </c>
      <c r="K19" s="18">
        <v>123</v>
      </c>
      <c r="L19" s="18">
        <v>189</v>
      </c>
      <c r="M19" s="25"/>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row>
    <row r="20" spans="1:50" ht="24.95" customHeight="1">
      <c r="A20" s="4" t="s">
        <v>16</v>
      </c>
      <c r="B20" s="13">
        <v>1280</v>
      </c>
      <c r="C20" s="13">
        <v>880</v>
      </c>
      <c r="D20" s="18">
        <f>SUM(E20,F20)</f>
        <v>2867</v>
      </c>
      <c r="E20" s="18">
        <f>SUM(H20,K20)</f>
        <v>1413</v>
      </c>
      <c r="F20" s="18">
        <f>SUM(I20,L20)</f>
        <v>1454</v>
      </c>
      <c r="G20" s="18">
        <f>SUM(H20:I20)</f>
        <v>1679</v>
      </c>
      <c r="H20" s="18">
        <v>869</v>
      </c>
      <c r="I20" s="18">
        <v>810</v>
      </c>
      <c r="J20" s="18">
        <f>SUM(K20:L20)</f>
        <v>1188</v>
      </c>
      <c r="K20" s="18">
        <v>544</v>
      </c>
      <c r="L20" s="18">
        <v>644</v>
      </c>
      <c r="M20" s="25"/>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row>
    <row r="21" spans="1:50" ht="24.95" customHeight="1">
      <c r="A21" s="4" t="s">
        <v>17</v>
      </c>
      <c r="B21" s="13">
        <v>3085</v>
      </c>
      <c r="C21" s="13">
        <v>2902</v>
      </c>
      <c r="D21" s="18">
        <f>SUM(E21,F21)</f>
        <v>9523</v>
      </c>
      <c r="E21" s="18">
        <f>SUM(H21,K21)</f>
        <v>4984</v>
      </c>
      <c r="F21" s="18">
        <f>SUM(I21,L21)</f>
        <v>4539</v>
      </c>
      <c r="G21" s="18">
        <f>SUM(H21:I21)</f>
        <v>276</v>
      </c>
      <c r="H21" s="18">
        <v>112</v>
      </c>
      <c r="I21" s="18">
        <v>164</v>
      </c>
      <c r="J21" s="18">
        <f>SUM(K21:L21)</f>
        <v>9247</v>
      </c>
      <c r="K21" s="18">
        <v>4872</v>
      </c>
      <c r="L21" s="18">
        <v>4375</v>
      </c>
      <c r="M21" s="25"/>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row>
    <row r="22" spans="1:50" ht="17.25" customHeight="1">
      <c r="A22" s="5"/>
      <c r="B22" s="14"/>
      <c r="C22" s="14"/>
      <c r="D22" s="19"/>
      <c r="E22" s="19"/>
      <c r="F22" s="19"/>
      <c r="G22" s="19"/>
      <c r="H22" s="19"/>
      <c r="I22" s="19"/>
      <c r="J22" s="19"/>
      <c r="K22" s="14"/>
      <c r="L22" s="24" t="s">
        <v>38</v>
      </c>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row>
    <row r="23" spans="1:50" ht="15">
      <c r="A23" s="6"/>
      <c r="B23" s="15"/>
      <c r="C23" s="15"/>
      <c r="D23" s="15"/>
      <c r="E23" s="15"/>
      <c r="F23" s="15"/>
      <c r="G23" s="15"/>
      <c r="H23" s="15"/>
      <c r="I23" s="15"/>
      <c r="J23" s="15"/>
      <c r="K23" s="15"/>
      <c r="L23" s="15"/>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row>
    <row r="24" spans="1:50" ht="15">
      <c r="A24" s="7" t="s">
        <v>18</v>
      </c>
      <c r="B24" s="7"/>
      <c r="C24" s="7"/>
      <c r="D24" s="7"/>
      <c r="E24" s="7"/>
      <c r="F24" s="7"/>
      <c r="G24" s="7"/>
      <c r="H24" s="7"/>
      <c r="I24" s="7"/>
      <c r="J24" s="7"/>
      <c r="K24" s="7"/>
      <c r="L24" s="7"/>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row>
    <row r="25" spans="1:50" ht="15">
      <c r="A25" s="7" t="s">
        <v>19</v>
      </c>
      <c r="B25" s="7"/>
      <c r="C25" s="7"/>
      <c r="D25" s="7"/>
      <c r="E25" s="7"/>
      <c r="F25" s="7"/>
      <c r="G25" s="7"/>
      <c r="H25" s="7"/>
      <c r="I25" s="7"/>
      <c r="J25" s="7"/>
      <c r="K25" s="7"/>
      <c r="L25" s="7"/>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row>
    <row r="26" spans="1:50" ht="15">
      <c r="A26" s="7" t="s">
        <v>20</v>
      </c>
      <c r="B26" s="7"/>
      <c r="C26" s="7"/>
      <c r="D26" s="7"/>
      <c r="E26" s="7"/>
      <c r="F26" s="7"/>
      <c r="G26" s="7"/>
      <c r="H26" s="7"/>
      <c r="I26" s="7"/>
      <c r="J26" s="7"/>
      <c r="K26" s="7"/>
      <c r="L26" s="7"/>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row>
    <row r="27" spans="1:50" ht="15">
      <c r="A27" s="7" t="s">
        <v>21</v>
      </c>
      <c r="B27" s="7"/>
      <c r="C27" s="7"/>
      <c r="D27" s="7"/>
      <c r="E27" s="7"/>
      <c r="F27" s="7"/>
      <c r="G27" s="7"/>
      <c r="H27" s="7"/>
      <c r="I27" s="7"/>
      <c r="J27" s="7"/>
      <c r="K27" s="7"/>
      <c r="L27" s="7"/>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row>
    <row r="28" spans="1:50" ht="15">
      <c r="A28" s="8"/>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row>
    <row r="29" spans="1:50" ht="15">
      <c r="A29" s="8"/>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row>
    <row r="30" spans="1:50" ht="15">
      <c r="A30" s="8"/>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row>
    <row r="31" spans="1:50" ht="15">
      <c r="A31" s="8"/>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row>
    <row r="32" spans="1:50" ht="15">
      <c r="A32" s="8"/>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row>
    <row r="33" spans="1:50" ht="15">
      <c r="A33" s="8"/>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row>
    <row r="34" spans="1:50" ht="15">
      <c r="A34" s="8"/>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row>
    <row r="35" spans="1:50" ht="15">
      <c r="A35" s="8"/>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row>
    <row r="36" spans="1:50" ht="15">
      <c r="A36" s="8"/>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row>
    <row r="37" spans="1:50" ht="15">
      <c r="A37" s="8"/>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row>
    <row r="38" spans="1:50" ht="15">
      <c r="A38" s="8"/>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row>
    <row r="39" spans="1:50" ht="15">
      <c r="A39" s="8"/>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row>
    <row r="40" spans="1:50" ht="15">
      <c r="A40" s="8"/>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row>
    <row r="41" spans="1:50" ht="15">
      <c r="A41" s="8"/>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row>
    <row r="42" spans="1:50" ht="15">
      <c r="A42" s="8"/>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row>
    <row r="43" spans="1:50" ht="15">
      <c r="A43" s="8"/>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row>
    <row r="44" spans="1:50" ht="15">
      <c r="A44" s="8"/>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row>
    <row r="45" spans="1:50" ht="15">
      <c r="A45" s="8"/>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row>
    <row r="46" spans="1:50" ht="15">
      <c r="A46" s="8"/>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row>
    <row r="47" spans="1:50" ht="15">
      <c r="A47" s="8"/>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row>
    <row r="48" spans="1:50" ht="15">
      <c r="A48" s="8"/>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row>
    <row r="49" spans="1:50" ht="15">
      <c r="A49" s="8"/>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row>
    <row r="50" spans="1:50" ht="15">
      <c r="A50" s="8"/>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row>
    <row r="51" spans="1:50" ht="15">
      <c r="A51" s="8"/>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row>
    <row r="52" spans="1:50" ht="15">
      <c r="A52" s="8"/>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row>
    <row r="53" spans="1:50" ht="15">
      <c r="A53" s="8"/>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row>
    <row r="54" spans="1:50" ht="15">
      <c r="A54" s="8"/>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row>
    <row r="55" spans="1:50" ht="15">
      <c r="A55" s="8"/>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row>
    <row r="56" spans="1:50" ht="15">
      <c r="A56" s="8"/>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row>
    <row r="57" spans="1:50" ht="15">
      <c r="A57" s="8"/>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row>
    <row r="58" spans="1:50" ht="15">
      <c r="A58" s="8"/>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row>
    <row r="59" spans="1:50" ht="15">
      <c r="A59" s="8"/>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row>
    <row r="60" spans="1:50" ht="15">
      <c r="A60" s="8"/>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row>
    <row r="61" spans="1:50" ht="15">
      <c r="A61" s="8"/>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row>
    <row r="62" spans="1:50" ht="15">
      <c r="A62" s="8"/>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row>
    <row r="63" spans="1:50" ht="15">
      <c r="A63" s="8"/>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row>
    <row r="64" spans="1:50" ht="15">
      <c r="A64" s="8"/>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row>
    <row r="65" spans="1:50" ht="15">
      <c r="A65" s="8"/>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row>
    <row r="66" spans="1:50" ht="15">
      <c r="A66" s="8"/>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row>
    <row r="67" spans="1:50" ht="15">
      <c r="A67" s="8"/>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row>
    <row r="68" spans="1:50" ht="15">
      <c r="A68" s="8"/>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row>
    <row r="69" spans="1:50" ht="15">
      <c r="A69" s="8"/>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row>
    <row r="70" spans="1:50" ht="15">
      <c r="A70" s="8"/>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row>
    <row r="71" spans="1:50" ht="15">
      <c r="A71" s="8"/>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row>
    <row r="72" spans="1:50" ht="15">
      <c r="A72" s="8"/>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row>
    <row r="73" spans="1:50" ht="15">
      <c r="A73" s="8"/>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row>
    <row r="74" spans="1:50" ht="15">
      <c r="A74" s="8"/>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row>
    <row r="75" spans="1:50" ht="15">
      <c r="A75" s="8"/>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row>
    <row r="76" spans="1:50" ht="15">
      <c r="A76" s="8"/>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row>
    <row r="77" spans="1:50" ht="15">
      <c r="A77" s="8"/>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row>
    <row r="78" spans="1:50" ht="15">
      <c r="A78" s="8"/>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row>
    <row r="79" spans="1:50" ht="15">
      <c r="A79" s="8"/>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row>
    <row r="80" spans="1:50" ht="15">
      <c r="A80" s="8"/>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row>
    <row r="81" spans="1:50" ht="15">
      <c r="A81" s="8"/>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row>
    <row r="82" spans="1:50" ht="15">
      <c r="A82" s="8"/>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row>
    <row r="83" spans="1:50" ht="15">
      <c r="A83" s="8"/>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row>
    <row r="84" spans="1:50" ht="15">
      <c r="A84" s="8"/>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row>
    <row r="85" spans="1:50" ht="15">
      <c r="A85" s="8"/>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row>
    <row r="86" spans="1:50" ht="15">
      <c r="A86" s="8"/>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row>
    <row r="87" spans="1:50" ht="15">
      <c r="A87" s="8"/>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row>
    <row r="88" spans="1:50" ht="15">
      <c r="A88" s="8"/>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row>
    <row r="89" spans="1:50" ht="15">
      <c r="A89" s="8"/>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row>
    <row r="90" spans="1:50" ht="15">
      <c r="A90" s="8"/>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row>
    <row r="91" spans="1:50" ht="15">
      <c r="A91" s="8"/>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row>
    <row r="92" spans="1:50" ht="15">
      <c r="A92" s="8"/>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row>
    <row r="93" spans="1:50" ht="15">
      <c r="A93" s="8"/>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row>
    <row r="94" spans="1:50" ht="15">
      <c r="A94" s="8"/>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row>
    <row r="95" spans="1:50" ht="15">
      <c r="A95" s="8"/>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row>
    <row r="96" spans="1:50" ht="15">
      <c r="A96" s="8"/>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row>
    <row r="97" spans="1:50" ht="15">
      <c r="A97" s="8"/>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row>
    <row r="98" spans="1:50" ht="15">
      <c r="A98" s="8"/>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row>
    <row r="99" spans="1:50" ht="15">
      <c r="A99" s="8"/>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row>
    <row r="100" spans="1:50" ht="15">
      <c r="A100" s="8"/>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row>
    <row r="101" spans="1:50" ht="15">
      <c r="A101" s="8"/>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row>
    <row r="102" spans="1:50" ht="15">
      <c r="A102" s="8"/>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row>
    <row r="103" spans="1:50" ht="15">
      <c r="A103" s="8"/>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row>
    <row r="104" spans="1:50" ht="15">
      <c r="A104" s="8"/>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row>
    <row r="105" spans="1:50" ht="15">
      <c r="A105" s="8"/>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row>
    <row r="106" spans="1:50" ht="15">
      <c r="A106" s="8"/>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row>
    <row r="107" spans="1:50" ht="15">
      <c r="A107" s="8"/>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row>
    <row r="108" spans="1:50" ht="15">
      <c r="A108" s="8"/>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row>
    <row r="109" spans="1:50" ht="15">
      <c r="A109" s="8"/>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row>
    <row r="110" spans="1:50" ht="15">
      <c r="A110" s="8"/>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row>
    <row r="111" spans="1:50" ht="15">
      <c r="A111" s="8"/>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row>
    <row r="112" spans="1:50" ht="15">
      <c r="A112" s="8"/>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row>
    <row r="113" spans="1:50" ht="15">
      <c r="A113" s="8"/>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row>
    <row r="114" spans="1:50" ht="15">
      <c r="A114" s="8"/>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row>
    <row r="115" spans="1:50" ht="15">
      <c r="A115" s="8"/>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row>
    <row r="116" spans="1:50" ht="15">
      <c r="A116" s="8"/>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row>
    <row r="117" spans="1:50" ht="15">
      <c r="A117" s="8"/>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row>
    <row r="118" spans="1:50" ht="15">
      <c r="A118" s="8"/>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row>
    <row r="119" spans="1:50" ht="15">
      <c r="A119" s="8"/>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row>
    <row r="120" spans="1:50" ht="15">
      <c r="A120" s="8"/>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row>
    <row r="121" spans="1:50" ht="15">
      <c r="A121" s="8"/>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row>
    <row r="122" spans="1:50" ht="15">
      <c r="A122" s="8"/>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row>
    <row r="123" spans="1:50" ht="15">
      <c r="A123" s="8"/>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row>
    <row r="124" spans="1:50" ht="15">
      <c r="A124" s="8"/>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row>
    <row r="125" spans="1:50" ht="15">
      <c r="A125" s="8"/>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row>
    <row r="126" spans="1:50" ht="15">
      <c r="A126" s="8"/>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row>
    <row r="127" spans="1:50" ht="15">
      <c r="A127" s="8"/>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row>
    <row r="128" spans="1:50" ht="15">
      <c r="A128" s="8"/>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row>
    <row r="129" spans="1:50" ht="15">
      <c r="A129" s="8"/>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row>
    <row r="130" spans="1:50" ht="15">
      <c r="A130" s="8"/>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row>
    <row r="131" spans="1:50" ht="15">
      <c r="A131" s="8"/>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row>
    <row r="132" spans="1:50" ht="15">
      <c r="A132" s="8"/>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row>
    <row r="133" spans="1:50" ht="15">
      <c r="A133" s="8"/>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row>
    <row r="134" spans="1:50" ht="15">
      <c r="A134" s="8"/>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row>
    <row r="135" spans="1:50" ht="15">
      <c r="A135" s="8"/>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row>
    <row r="136" spans="1:50" ht="15">
      <c r="A136" s="8"/>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row>
    <row r="137" spans="1:50" ht="15">
      <c r="A137" s="8"/>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row>
    <row r="138" spans="1:50" ht="15">
      <c r="A138" s="8"/>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row>
    <row r="139" spans="1:50" ht="15">
      <c r="A139" s="8"/>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row>
    <row r="140" spans="1:50" ht="15">
      <c r="A140" s="8"/>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row>
    <row r="141" spans="1:50" ht="15">
      <c r="A141" s="8"/>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row>
    <row r="142" spans="1:50" ht="15">
      <c r="A142" s="8"/>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row>
    <row r="143" spans="1:50" ht="15">
      <c r="A143" s="8"/>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row>
    <row r="144" spans="1:50" ht="15">
      <c r="A144" s="8"/>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row>
    <row r="145" spans="1:50" ht="15">
      <c r="A145" s="8"/>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row>
    <row r="146" spans="1:50" ht="15">
      <c r="A146" s="8"/>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row>
    <row r="147" spans="1:50" ht="15">
      <c r="A147" s="8"/>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row>
    <row r="148" spans="1:50" ht="15">
      <c r="A148" s="8"/>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row>
    <row r="149" spans="1:50" ht="15">
      <c r="A149" s="8"/>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row>
    <row r="150" spans="1:50" ht="15">
      <c r="A150" s="8"/>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row>
    <row r="151" spans="1:50" ht="15">
      <c r="A151" s="8"/>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row>
    <row r="152" spans="1:50" ht="15">
      <c r="A152" s="8"/>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row>
    <row r="153" spans="1:50" ht="15">
      <c r="A153" s="8"/>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row>
    <row r="154" spans="1:50" ht="15">
      <c r="A154" s="8"/>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row>
    <row r="155" spans="1:50" ht="15">
      <c r="A155" s="8"/>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row>
    <row r="156" spans="1:50" ht="15">
      <c r="A156" s="8"/>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row>
    <row r="157" spans="1:50" ht="15">
      <c r="A157" s="8"/>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row>
    <row r="158" spans="1:50" ht="15">
      <c r="A158" s="8"/>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row>
    <row r="159" spans="1:50" ht="15">
      <c r="A159" s="8"/>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row>
    <row r="160" spans="1:50" ht="15">
      <c r="A160" s="8"/>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row>
    <row r="161" spans="1:50" ht="15">
      <c r="A161" s="8"/>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row>
    <row r="162" spans="1:50" ht="15">
      <c r="A162" s="8"/>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row>
    <row r="163" spans="1:50" ht="15">
      <c r="A163" s="8"/>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row>
    <row r="164" spans="1:50" ht="15">
      <c r="A164" s="8"/>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row>
    <row r="165" spans="1:50" ht="15">
      <c r="A165" s="8"/>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row>
    <row r="166" spans="1:50" ht="15">
      <c r="A166" s="8"/>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row>
    <row r="167" spans="1:50" ht="15">
      <c r="A167" s="8"/>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row>
    <row r="168" spans="1:50" ht="15">
      <c r="A168" s="8"/>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row>
    <row r="169" spans="1:50" ht="15">
      <c r="A169" s="8"/>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row>
    <row r="170" spans="1:50" ht="15">
      <c r="A170" s="8"/>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row>
    <row r="171" spans="1:50" ht="15">
      <c r="A171" s="8"/>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row>
    <row r="172" spans="1:50" ht="15">
      <c r="A172" s="8"/>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row>
    <row r="173" spans="1:50" ht="15">
      <c r="A173" s="8"/>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row>
    <row r="174" spans="1:50" ht="15">
      <c r="A174" s="8"/>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row>
    <row r="175" spans="1:50" ht="15">
      <c r="A175" s="8"/>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row>
    <row r="176" spans="1:50" ht="15">
      <c r="A176" s="8"/>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row>
    <row r="177" spans="1:50" ht="15">
      <c r="A177" s="8"/>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row>
    <row r="178" spans="1:50" ht="15">
      <c r="A178" s="8"/>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row>
    <row r="179" spans="1:50" ht="15">
      <c r="A179" s="8"/>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row>
    <row r="180" spans="1:50" ht="15">
      <c r="A180" s="8"/>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row>
    <row r="181" spans="1:50" ht="15">
      <c r="A181" s="8"/>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row>
    <row r="182" spans="1:50" ht="15">
      <c r="A182" s="8"/>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row>
    <row r="183" spans="1:50" ht="15">
      <c r="A183" s="8"/>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row>
    <row r="184" spans="1:50" ht="15">
      <c r="A184" s="8"/>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row>
    <row r="185" spans="1:50" ht="15">
      <c r="A185" s="8"/>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row>
    <row r="186" spans="1:50" ht="15">
      <c r="A186" s="8"/>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row>
    <row r="187" spans="1:50" ht="15">
      <c r="A187" s="8"/>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row>
    <row r="188" spans="1:50" ht="15">
      <c r="A188" s="8"/>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row>
    <row r="189" spans="1:50" ht="15">
      <c r="A189" s="8"/>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row>
    <row r="190" spans="1:50" ht="15">
      <c r="A190" s="8"/>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row>
    <row r="191" spans="1:50" ht="15">
      <c r="A191" s="8"/>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row>
    <row r="192" spans="1:50" ht="15">
      <c r="A192" s="8"/>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row>
    <row r="193" spans="1:50" ht="15">
      <c r="A193" s="8"/>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row>
    <row r="194" spans="1:50" ht="15">
      <c r="A194" s="8"/>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row>
    <row r="195" spans="1:50" ht="15">
      <c r="A195" s="8"/>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row>
    <row r="196" spans="1:50" ht="15">
      <c r="A196" s="8"/>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row>
    <row r="197" spans="1:50" ht="15">
      <c r="A197" s="8"/>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row>
    <row r="198" spans="1:50" ht="15">
      <c r="A198" s="8"/>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row>
    <row r="199" spans="1:50" ht="15">
      <c r="A199" s="8"/>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row>
    <row r="200" spans="1:50" ht="15">
      <c r="A200" s="8"/>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row>
  </sheetData>
  <mergeCells count="17">
    <mergeCell ref="G1:H1"/>
    <mergeCell ref="I1:L1"/>
    <mergeCell ref="G2:H2"/>
    <mergeCell ref="I2:L2"/>
    <mergeCell ref="A3:L3"/>
    <mergeCell ref="A27:L27"/>
    <mergeCell ref="D6:F6"/>
    <mergeCell ref="G6:I6"/>
    <mergeCell ref="J6:L6"/>
    <mergeCell ref="A24:L24"/>
    <mergeCell ref="A25:L25"/>
    <mergeCell ref="A26:L26"/>
    <mergeCell ref="A5:A7"/>
    <mergeCell ref="B5:C5"/>
    <mergeCell ref="D5:L5"/>
    <mergeCell ref="B6:B7"/>
    <mergeCell ref="C6:C7"/>
  </mergeCells>
  <dataValidations count="105">
    <dataValidation errorStyle="warning" type="decimal" operator="equal" showInputMessage="1" showErrorMessage="1" error="{2}" sqref="A9">
      <formula1>"='桃園市桃園區$0_8_0$010000068000010'"</formula1>
    </dataValidation>
    <dataValidation errorStyle="warning" type="decimal" operator="equal" showInputMessage="1" showErrorMessage="1" error="{2}" sqref="A10">
      <formula1>"='桃園市中壢區$0_9_0$010000068000020'"</formula1>
    </dataValidation>
    <dataValidation errorStyle="warning" type="decimal" operator="equal" showInputMessage="1" showErrorMessage="1" error="{2}" sqref="A11">
      <formula1>"='桃園市大溪區$0_10_0$010000068000030'"</formula1>
    </dataValidation>
    <dataValidation errorStyle="warning" type="decimal" operator="equal" showInputMessage="1" showErrorMessage="1" error="{2}" sqref="A12">
      <formula1>"='桃園市楊梅區$0_11_0$010000068000040'"</formula1>
    </dataValidation>
    <dataValidation errorStyle="warning" type="decimal" operator="equal" showInputMessage="1" showErrorMessage="1" error="{2}" sqref="A13">
      <formula1>"='桃園市蘆竹區$0_12_0$010000068000050'"</formula1>
    </dataValidation>
    <dataValidation errorStyle="warning" type="decimal" operator="equal" showInputMessage="1" showErrorMessage="1" error="{2}" sqref="A14">
      <formula1>"='桃園市大園區$0_13_0$010000068000060'"</formula1>
    </dataValidation>
    <dataValidation errorStyle="warning" type="decimal" operator="equal" showInputMessage="1" showErrorMessage="1" error="{2}" sqref="A15">
      <formula1>"='桃園市龜山區$0_14_0$010000068000070'"</formula1>
    </dataValidation>
    <dataValidation errorStyle="warning" type="decimal" operator="equal" showInputMessage="1" showErrorMessage="1" error="{2}" sqref="A16">
      <formula1>"='桃園市八德區$0_15_0$010000068000080'"</formula1>
    </dataValidation>
    <dataValidation errorStyle="warning" type="decimal" operator="equal" showInputMessage="1" showErrorMessage="1" error="{2}" sqref="A17">
      <formula1>"='桃園市龍潭區$0_16_0$010000068000090'"</formula1>
    </dataValidation>
    <dataValidation errorStyle="warning" type="decimal" operator="equal" showInputMessage="1" showErrorMessage="1" error="{2}" sqref="A18">
      <formula1>"='桃園市平鎮區$0_17_0$010000068000100'"</formula1>
    </dataValidation>
    <dataValidation errorStyle="warning" type="decimal" operator="equal" showInputMessage="1" showErrorMessage="1" error="{2}" sqref="A19">
      <formula1>"='桃園市新屋區$0_18_0$010000068000110'"</formula1>
    </dataValidation>
    <dataValidation errorStyle="warning" type="decimal" operator="equal" showInputMessage="1" showErrorMessage="1" error="{2}" sqref="A20">
      <formula1>"='桃園市觀音區$0_19_0$010000068000120'"</formula1>
    </dataValidation>
    <dataValidation errorStyle="warning" type="decimal" operator="equal" showInputMessage="1" showErrorMessage="1" error="{2}" sqref="A21">
      <formula1>"='桃園市復興區$0_20_0$010000068000130'"</formula1>
    </dataValidation>
    <dataValidation errorStyle="warning" type="decimal" operator="equal" showInputMessage="1" showErrorMessage="1" error="{2}" sqref="B6">
      <formula1>"='山地平地原住民族戶數及人口數_戶數_戶內人口具原住民身分者_$0_5_1$3022001a001'"</formula1>
    </dataValidation>
    <dataValidation errorStyle="warning" type="decimal" operator="equal" showInputMessage="1" showErrorMessage="1" error="{2}" sqref="B8">
      <formula1>"='檢誤$0_7_1$0000'"</formula1>
    </dataValidation>
    <dataValidation errorStyle="warning" type="decimal" operator="equal" showInputMessage="1" showErrorMessage="1" sqref="K9:L21 H9:I21 B9:C21">
      <formula1>"='$SmartTag'"</formula1>
    </dataValidation>
    <dataValidation errorStyle="warning" type="decimal" operator="equal" showInputMessage="1" showErrorMessage="1" error="{2}" sqref="C6">
      <formula1>"='山地平地原住民族戶數及人口數_戶數_戶長具原住民身分者_$0_5_2$3022001a002'"</formula1>
    </dataValidation>
    <dataValidation errorStyle="warning" type="decimal" operator="equal" showInputMessage="1" showErrorMessage="1" error="{2}" sqref="C8">
      <formula1>"='檢誤$0_7_2$0000'"</formula1>
    </dataValidation>
    <dataValidation errorStyle="warning" type="decimal" operator="equal" showInputMessage="1" showErrorMessage="1" sqref="K9:L21 H9:I21 B9:C21">
      <formula1>"='$SmartTag'"</formula1>
    </dataValidation>
    <dataValidation errorStyle="warning" type="decimal" operator="equal" showInputMessage="1" showErrorMessage="1" error="{2}" sqref="D6">
      <formula1>"='山地平地原住民族戶數及人口數_人口數依性別.原住民類別分$0_5_3$3022001a003'"</formula1>
    </dataValidation>
    <dataValidation errorStyle="warning" type="decimal" operator="equal" showInputMessage="1" showErrorMessage="1" error="{2}" sqref="D8">
      <formula1>"='檢誤$0_7_3$0000'"</formula1>
    </dataValidation>
    <dataValidation errorStyle="warning" type="decimal" operator="equal" showInputMessage="1" showErrorMessage="1" error="{2}" sqref="D9">
      <formula1>"='檢誤$0_8_3$0000'"</formula1>
    </dataValidation>
    <dataValidation errorStyle="warning" type="decimal" operator="equal" showInputMessage="1" showErrorMessage="1" error="{2}" sqref="D10">
      <formula1>"='檢誤$0_9_3$0000'"</formula1>
    </dataValidation>
    <dataValidation errorStyle="warning" type="decimal" operator="equal" showInputMessage="1" showErrorMessage="1" error="{2}" sqref="D11">
      <formula1>"='檢誤$0_10_3$0000'"</formula1>
    </dataValidation>
    <dataValidation errorStyle="warning" type="decimal" operator="equal" showInputMessage="1" showErrorMessage="1" error="{2}" sqref="D12">
      <formula1>"='檢誤$0_11_3$0000'"</formula1>
    </dataValidation>
    <dataValidation errorStyle="warning" type="decimal" operator="equal" showInputMessage="1" showErrorMessage="1" error="{2}" sqref="D13">
      <formula1>"='檢誤$0_12_3$0000'"</formula1>
    </dataValidation>
    <dataValidation errorStyle="warning" type="decimal" operator="equal" showInputMessage="1" showErrorMessage="1" error="{2}" sqref="D14">
      <formula1>"='檢誤$0_13_3$0000'"</formula1>
    </dataValidation>
    <dataValidation errorStyle="warning" type="decimal" operator="equal" showInputMessage="1" showErrorMessage="1" error="{2}" sqref="D15">
      <formula1>"='檢誤$0_14_3$0000'"</formula1>
    </dataValidation>
    <dataValidation errorStyle="warning" type="decimal" operator="equal" showInputMessage="1" showErrorMessage="1" error="{2}" sqref="D16">
      <formula1>"='檢誤$0_15_3$0000'"</formula1>
    </dataValidation>
    <dataValidation errorStyle="warning" type="decimal" operator="equal" showInputMessage="1" showErrorMessage="1" error="{2}" sqref="D17">
      <formula1>"='檢誤$0_16_3$0000'"</formula1>
    </dataValidation>
    <dataValidation errorStyle="warning" type="decimal" operator="equal" showInputMessage="1" showErrorMessage="1" error="{2}" sqref="D18">
      <formula1>"='檢誤$0_17_3$0000'"</formula1>
    </dataValidation>
    <dataValidation errorStyle="warning" type="decimal" operator="equal" showInputMessage="1" showErrorMessage="1" error="{2}" sqref="D19">
      <formula1>"='檢誤$0_18_3$0000'"</formula1>
    </dataValidation>
    <dataValidation errorStyle="warning" type="decimal" operator="equal" showInputMessage="1" showErrorMessage="1" error="{2}" sqref="D20">
      <formula1>"='檢誤$0_19_3$0000'"</formula1>
    </dataValidation>
    <dataValidation errorStyle="warning" type="decimal" operator="equal" showInputMessage="1" showErrorMessage="1" error="{2}" sqref="D21">
      <formula1>"='檢誤$0_20_3$0000'"</formula1>
    </dataValidation>
    <dataValidation errorStyle="warning" type="decimal" operator="equal" showInputMessage="1" showErrorMessage="1" error="{2}" sqref="E4">
      <formula1>"='中華民國113年2月底$0_3_4$2024'/2"</formula1>
    </dataValidation>
    <dataValidation errorStyle="warning" type="decimal" operator="equal" showInputMessage="1" showErrorMessage="1" error="{2}" sqref="E8">
      <formula1>"='檢誤$0_7_4$0000'"</formula1>
    </dataValidation>
    <dataValidation errorStyle="warning" type="decimal" operator="equal" showInputMessage="1" showErrorMessage="1" error="{2}" sqref="E9">
      <formula1>"='檢誤$0_8_4$0000'"</formula1>
    </dataValidation>
    <dataValidation errorStyle="warning" type="decimal" operator="equal" showInputMessage="1" showErrorMessage="1" error="{2}" sqref="E10">
      <formula1>"='檢誤$0_9_4$0000'"</formula1>
    </dataValidation>
    <dataValidation errorStyle="warning" type="decimal" operator="equal" showInputMessage="1" showErrorMessage="1" error="{2}" sqref="E11">
      <formula1>"='檢誤$0_10_4$0000'"</formula1>
    </dataValidation>
    <dataValidation errorStyle="warning" type="decimal" operator="equal" showInputMessage="1" showErrorMessage="1" error="{2}" sqref="E12">
      <formula1>"='檢誤$0_11_4$0000'"</formula1>
    </dataValidation>
    <dataValidation errorStyle="warning" type="decimal" operator="equal" showInputMessage="1" showErrorMessage="1" error="{2}" sqref="E13">
      <formula1>"='檢誤$0_12_4$0000'"</formula1>
    </dataValidation>
    <dataValidation errorStyle="warning" type="decimal" operator="equal" showInputMessage="1" showErrorMessage="1" error="{2}" sqref="E14">
      <formula1>"='檢誤$0_13_4$0000'"</formula1>
    </dataValidation>
    <dataValidation errorStyle="warning" type="decimal" operator="equal" showInputMessage="1" showErrorMessage="1" error="{2}" sqref="E15">
      <formula1>"='檢誤$0_14_4$0000'"</formula1>
    </dataValidation>
    <dataValidation errorStyle="warning" type="decimal" operator="equal" showInputMessage="1" showErrorMessage="1" error="{2}" sqref="E16">
      <formula1>"='檢誤$0_15_4$0000'"</formula1>
    </dataValidation>
    <dataValidation errorStyle="warning" type="decimal" operator="equal" showInputMessage="1" showErrorMessage="1" error="{2}" sqref="E17">
      <formula1>"='檢誤$0_16_4$0000'"</formula1>
    </dataValidation>
    <dataValidation errorStyle="warning" type="decimal" operator="equal" showInputMessage="1" showErrorMessage="1" error="{2}" sqref="E18">
      <formula1>"='檢誤$0_17_4$0000'"</formula1>
    </dataValidation>
    <dataValidation errorStyle="warning" type="decimal" operator="equal" showInputMessage="1" showErrorMessage="1" error="{2}" sqref="E19">
      <formula1>"='檢誤$0_18_4$0000'"</formula1>
    </dataValidation>
    <dataValidation errorStyle="warning" type="decimal" operator="equal" showInputMessage="1" showErrorMessage="1" error="{2}" sqref="E20">
      <formula1>"='檢誤$0_19_4$0000'"</formula1>
    </dataValidation>
    <dataValidation errorStyle="warning" type="decimal" operator="equal" showInputMessage="1" showErrorMessage="1" error="{2}" sqref="E21">
      <formula1>"='檢誤$0_20_4$0000'"</formula1>
    </dataValidation>
    <dataValidation errorStyle="warning" type="decimal" operator="equal" showInputMessage="1" showErrorMessage="1" error="{2}" sqref="F8">
      <formula1>"='檢誤$0_7_5$0000'"</formula1>
    </dataValidation>
    <dataValidation errorStyle="warning" type="decimal" operator="equal" showInputMessage="1" showErrorMessage="1" error="{2}" sqref="F9">
      <formula1>"='檢誤$0_8_5$0000'"</formula1>
    </dataValidation>
    <dataValidation errorStyle="warning" type="decimal" operator="equal" showInputMessage="1" showErrorMessage="1" error="{2}" sqref="F10">
      <formula1>"='檢誤$0_9_5$0000'"</formula1>
    </dataValidation>
    <dataValidation errorStyle="warning" type="decimal" operator="equal" showInputMessage="1" showErrorMessage="1" error="{2}" sqref="F11">
      <formula1>"='檢誤$0_10_5$0000'"</formula1>
    </dataValidation>
    <dataValidation errorStyle="warning" type="decimal" operator="equal" showInputMessage="1" showErrorMessage="1" error="{2}" sqref="F12">
      <formula1>"='檢誤$0_11_5$0000'"</formula1>
    </dataValidation>
    <dataValidation errorStyle="warning" type="decimal" operator="equal" showInputMessage="1" showErrorMessage="1" error="{2}" sqref="F13">
      <formula1>"='檢誤$0_12_5$0000'"</formula1>
    </dataValidation>
    <dataValidation errorStyle="warning" type="decimal" operator="equal" showInputMessage="1" showErrorMessage="1" error="{2}" sqref="F14">
      <formula1>"='檢誤$0_13_5$0000'"</formula1>
    </dataValidation>
    <dataValidation errorStyle="warning" type="decimal" operator="equal" showInputMessage="1" showErrorMessage="1" error="{2}" sqref="F15">
      <formula1>"='檢誤$0_14_5$0000'"</formula1>
    </dataValidation>
    <dataValidation errorStyle="warning" type="decimal" operator="equal" showInputMessage="1" showErrorMessage="1" error="{2}" sqref="F16">
      <formula1>"='檢誤$0_15_5$0000'"</formula1>
    </dataValidation>
    <dataValidation errorStyle="warning" type="decimal" operator="equal" showInputMessage="1" showErrorMessage="1" error="{2}" sqref="F17">
      <formula1>"='檢誤$0_16_5$0000'"</formula1>
    </dataValidation>
    <dataValidation errorStyle="warning" type="decimal" operator="equal" showInputMessage="1" showErrorMessage="1" error="{2}" sqref="F18">
      <formula1>"='檢誤$0_17_5$0000'"</formula1>
    </dataValidation>
    <dataValidation errorStyle="warning" type="decimal" operator="equal" showInputMessage="1" showErrorMessage="1" error="{2}" sqref="F19">
      <formula1>"='檢誤$0_18_5$0000'"</formula1>
    </dataValidation>
    <dataValidation errorStyle="warning" type="decimal" operator="equal" showInputMessage="1" showErrorMessage="1" error="{2}" sqref="F20">
      <formula1>"='檢誤$0_19_5$0000'"</formula1>
    </dataValidation>
    <dataValidation errorStyle="warning" type="decimal" operator="equal" showInputMessage="1" showErrorMessage="1" error="{2}" sqref="F21">
      <formula1>"='檢誤$0_20_5$0000'"</formula1>
    </dataValidation>
    <dataValidation errorStyle="warning" type="decimal" operator="equal" showInputMessage="1" showErrorMessage="1" error="{2}" sqref="G6">
      <formula1>"='平地原住民$0_5_6$2600300001'"</formula1>
    </dataValidation>
    <dataValidation errorStyle="warning" type="decimal" operator="equal" showInputMessage="1" showErrorMessage="1" error="{2}" sqref="G8">
      <formula1>"='檢誤$0_7_6$0000'"</formula1>
    </dataValidation>
    <dataValidation errorStyle="warning" type="decimal" operator="equal" showInputMessage="1" showErrorMessage="1" error="{2}" sqref="G9">
      <formula1>"='檢誤$0_8_6$0000'"</formula1>
    </dataValidation>
    <dataValidation errorStyle="warning" type="decimal" operator="equal" showInputMessage="1" showErrorMessage="1" error="{2}" sqref="G10">
      <formula1>"='檢誤$0_9_6$0000'"</formula1>
    </dataValidation>
    <dataValidation errorStyle="warning" type="decimal" operator="equal" showInputMessage="1" showErrorMessage="1" error="{2}" sqref="G11">
      <formula1>"='檢誤$0_10_6$0000'"</formula1>
    </dataValidation>
    <dataValidation errorStyle="warning" type="decimal" operator="equal" showInputMessage="1" showErrorMessage="1" error="{2}" sqref="G12">
      <formula1>"='檢誤$0_11_6$0000'"</formula1>
    </dataValidation>
    <dataValidation errorStyle="warning" type="decimal" operator="equal" showInputMessage="1" showErrorMessage="1" error="{2}" sqref="G13">
      <formula1>"='檢誤$0_12_6$0000'"</formula1>
    </dataValidation>
    <dataValidation errorStyle="warning" type="decimal" operator="equal" showInputMessage="1" showErrorMessage="1" error="{2}" sqref="G14">
      <formula1>"='檢誤$0_13_6$0000'"</formula1>
    </dataValidation>
    <dataValidation errorStyle="warning" type="decimal" operator="equal" showInputMessage="1" showErrorMessage="1" error="{2}" sqref="G15">
      <formula1>"='檢誤$0_14_6$0000'"</formula1>
    </dataValidation>
    <dataValidation errorStyle="warning" type="decimal" operator="equal" showInputMessage="1" showErrorMessage="1" error="{2}" sqref="G16">
      <formula1>"='檢誤$0_15_6$0000'"</formula1>
    </dataValidation>
    <dataValidation errorStyle="warning" type="decimal" operator="equal" showInputMessage="1" showErrorMessage="1" error="{2}" sqref="G17">
      <formula1>"='檢誤$0_16_6$0000'"</formula1>
    </dataValidation>
    <dataValidation errorStyle="warning" type="decimal" operator="equal" showInputMessage="1" showErrorMessage="1" error="{2}" sqref="G18">
      <formula1>"='檢誤$0_17_6$0000'"</formula1>
    </dataValidation>
    <dataValidation errorStyle="warning" type="decimal" operator="equal" showInputMessage="1" showErrorMessage="1" error="{2}" sqref="G19">
      <formula1>"='檢誤$0_18_6$0000'"</formula1>
    </dataValidation>
    <dataValidation errorStyle="warning" type="decimal" operator="equal" showInputMessage="1" showErrorMessage="1" error="{2}" sqref="G20">
      <formula1>"='檢誤$0_19_6$0000'"</formula1>
    </dataValidation>
    <dataValidation errorStyle="warning" type="decimal" operator="equal" showInputMessage="1" showErrorMessage="1" error="{2}" sqref="G21">
      <formula1>"='檢誤$0_20_6$0000'"</formula1>
    </dataValidation>
    <dataValidation errorStyle="warning" type="decimal" operator="equal" showInputMessage="1" showErrorMessage="1" error="{2}" sqref="H7">
      <formula1>"='男$0_6_7$AA00100001'"</formula1>
    </dataValidation>
    <dataValidation errorStyle="warning" type="decimal" operator="equal" showInputMessage="1" showErrorMessage="1" error="{2}" sqref="H8">
      <formula1>"='檢誤$0_7_7$0000'"</formula1>
    </dataValidation>
    <dataValidation errorStyle="warning" type="decimal" operator="equal" showInputMessage="1" showErrorMessage="1" sqref="K9:L21 H9:I21 B9:C21">
      <formula1>"='$SmartTag'"</formula1>
    </dataValidation>
    <dataValidation errorStyle="warning" type="decimal" operator="equal" showInputMessage="1" showErrorMessage="1" error="{2}" sqref="I7">
      <formula1>"='女$0_6_8$AA00100002'"</formula1>
    </dataValidation>
    <dataValidation errorStyle="warning" type="decimal" operator="equal" showInputMessage="1" showErrorMessage="1" error="{2}" sqref="I8">
      <formula1>"='檢誤$0_7_8$0000'"</formula1>
    </dataValidation>
    <dataValidation errorStyle="warning" type="decimal" operator="equal" showInputMessage="1" showErrorMessage="1" sqref="K9:L21 H9:I21 B9:C21">
      <formula1>"='$SmartTag'"</formula1>
    </dataValidation>
    <dataValidation errorStyle="warning" type="decimal" operator="equal" showInputMessage="1" showErrorMessage="1" error="{2}" sqref="J6">
      <formula1>"='山地原住民$0_5_9$2600300002'"</formula1>
    </dataValidation>
    <dataValidation errorStyle="warning" type="decimal" operator="equal" showInputMessage="1" showErrorMessage="1" error="{2}" sqref="J8">
      <formula1>"='檢誤$0_7_9$0000'"</formula1>
    </dataValidation>
    <dataValidation errorStyle="warning" type="decimal" operator="equal" showInputMessage="1" showErrorMessage="1" error="{2}" sqref="J9">
      <formula1>"='檢誤$0_8_9$0000'"</formula1>
    </dataValidation>
    <dataValidation errorStyle="warning" type="decimal" operator="equal" showInputMessage="1" showErrorMessage="1" error="{2}" sqref="J10">
      <formula1>"='檢誤$0_9_9$0000'"</formula1>
    </dataValidation>
    <dataValidation errorStyle="warning" type="decimal" operator="equal" showInputMessage="1" showErrorMessage="1" error="{2}" sqref="J11">
      <formula1>"='檢誤$0_10_9$0000'"</formula1>
    </dataValidation>
    <dataValidation errorStyle="warning" type="decimal" operator="equal" showInputMessage="1" showErrorMessage="1" error="{2}" sqref="J12">
      <formula1>"='檢誤$0_11_9$0000'"</formula1>
    </dataValidation>
    <dataValidation errorStyle="warning" type="decimal" operator="equal" showInputMessage="1" showErrorMessage="1" error="{2}" sqref="J13">
      <formula1>"='檢誤$0_12_9$0000'"</formula1>
    </dataValidation>
    <dataValidation errorStyle="warning" type="decimal" operator="equal" showInputMessage="1" showErrorMessage="1" error="{2}" sqref="J14">
      <formula1>"='檢誤$0_13_9$0000'"</formula1>
    </dataValidation>
    <dataValidation errorStyle="warning" type="decimal" operator="equal" showInputMessage="1" showErrorMessage="1" error="{2}" sqref="J15">
      <formula1>"='檢誤$0_14_9$0000'"</formula1>
    </dataValidation>
    <dataValidation errorStyle="warning" type="decimal" operator="equal" showInputMessage="1" showErrorMessage="1" error="{2}" sqref="J16">
      <formula1>"='檢誤$0_15_9$0000'"</formula1>
    </dataValidation>
    <dataValidation errorStyle="warning" type="decimal" operator="equal" showInputMessage="1" showErrorMessage="1" error="{2}" sqref="J17">
      <formula1>"='檢誤$0_16_9$0000'"</formula1>
    </dataValidation>
    <dataValidation errorStyle="warning" type="decimal" operator="equal" showInputMessage="1" showErrorMessage="1" error="{2}" sqref="J18">
      <formula1>"='檢誤$0_17_9$0000'"</formula1>
    </dataValidation>
    <dataValidation errorStyle="warning" type="decimal" operator="equal" showInputMessage="1" showErrorMessage="1" error="{2}" sqref="J19">
      <formula1>"='檢誤$0_18_9$0000'"</formula1>
    </dataValidation>
    <dataValidation errorStyle="warning" type="decimal" operator="equal" showInputMessage="1" showErrorMessage="1" error="{2}" sqref="J20">
      <formula1>"='檢誤$0_19_9$0000'"</formula1>
    </dataValidation>
    <dataValidation errorStyle="warning" type="decimal" operator="equal" showInputMessage="1" showErrorMessage="1" error="{2}" sqref="J21">
      <formula1>"='檢誤$0_20_9$0000'"</formula1>
    </dataValidation>
    <dataValidation errorStyle="warning" type="decimal" operator="equal" showInputMessage="1" showErrorMessage="1" error="{2}" sqref="K7">
      <formula1>"='男$0_6_10$AA00100001'"</formula1>
    </dataValidation>
    <dataValidation errorStyle="warning" type="decimal" operator="equal" showInputMessage="1" showErrorMessage="1" error="{2}" sqref="K8">
      <formula1>"='檢誤$0_7_10$0000'"</formula1>
    </dataValidation>
    <dataValidation errorStyle="warning" type="decimal" operator="equal" showInputMessage="1" showErrorMessage="1" sqref="K9:L21 H9:I21 B9:C21">
      <formula1>"='$SmartTag'"</formula1>
    </dataValidation>
    <dataValidation errorStyle="warning" type="decimal" operator="equal" showInputMessage="1" showErrorMessage="1" error="{2}" sqref="L7">
      <formula1>"='女$0_6_11$AA00100002'"</formula1>
    </dataValidation>
    <dataValidation errorStyle="warning" type="decimal" operator="equal" showInputMessage="1" showErrorMessage="1" error="{2}" sqref="L8">
      <formula1>"='檢誤$0_7_11$0000'"</formula1>
    </dataValidation>
    <dataValidation errorStyle="warning" type="decimal" operator="equal" showInputMessage="1" showErrorMessage="1" sqref="K9:L21 H9:I21 B9:C21">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