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10-02-52-2" sheetId="1" r:id="rId1"/>
  </sheets>
  <definedNames/>
  <calcPr fullCalcOnLoad="1"/>
</workbook>
</file>

<file path=xl/sharedStrings.xml><?xml version="1.0" encoding="utf-8"?>
<sst xmlns="http://schemas.openxmlformats.org/spreadsheetml/2006/main" count="44" uniqueCount="37">
  <si>
    <t>公開類</t>
  </si>
  <si>
    <t>年  報</t>
  </si>
  <si>
    <t>桃園市政府客家事務局經費統計</t>
  </si>
  <si>
    <t xml:space="preserve">                               中華民國112年</t>
  </si>
  <si>
    <t>科目</t>
  </si>
  <si>
    <t>總計</t>
  </si>
  <si>
    <t>一般行政</t>
  </si>
  <si>
    <t>客家業務</t>
  </si>
  <si>
    <t>公務人員退休及撫卹給付</t>
  </si>
  <si>
    <t>公務人員各項補助及慰問金</t>
  </si>
  <si>
    <t>第二預備金</t>
  </si>
  <si>
    <t>填表</t>
  </si>
  <si>
    <t>資料來源：由本局會計室依據單位決算報告編製。</t>
  </si>
  <si>
    <t>填表說明：本表應於編製期限內經網際網路上傳至桃園市政府公務統計行政管理系統。</t>
  </si>
  <si>
    <t>次年2月底前編報</t>
  </si>
  <si>
    <t>預算數</t>
  </si>
  <si>
    <t>審核</t>
  </si>
  <si>
    <t>經費支用</t>
  </si>
  <si>
    <t>執行數</t>
  </si>
  <si>
    <t>占預算數
百分比</t>
  </si>
  <si>
    <t>-</t>
  </si>
  <si>
    <t>業務主管人員</t>
  </si>
  <si>
    <t>主辦統計人員</t>
  </si>
  <si>
    <t>經費賸餘</t>
  </si>
  <si>
    <t>金額</t>
  </si>
  <si>
    <t>編製機關</t>
  </si>
  <si>
    <t>表   號</t>
  </si>
  <si>
    <t>機關長官</t>
  </si>
  <si>
    <t>中華民國113年2月26日編製</t>
  </si>
  <si>
    <t>桃園市政府客家事務局</t>
  </si>
  <si>
    <t>30910-02-52-2</t>
  </si>
  <si>
    <t>以前年度歲出轉入數</t>
  </si>
  <si>
    <t>以前年度轉入數</t>
  </si>
  <si>
    <t>單位:元、%</t>
  </si>
  <si>
    <t>實現數</t>
  </si>
  <si>
    <t>占以前年度轉入數
百分比</t>
  </si>
  <si>
    <t xml:space="preserve"> </t>
  </si>
</sst>
</file>

<file path=xl/styles.xml><?xml version="1.0" encoding="utf-8"?>
<styleSheet xmlns="http://schemas.openxmlformats.org/spreadsheetml/2006/main">
  <numFmts count="2">
    <numFmt numFmtId="197" formatCode="_-* #,##0_-;\-* #,##0_-;_-* &quot;-&quot;??_-;_-@_-"/>
    <numFmt numFmtId="198" formatCode="_-* #,##0.00_-;\-* #,##0.00_-;_-* &quot;-&quot;??_-;_-@_-"/>
  </numFmts>
  <fonts count="12">
    <font>
      <sz val="11"/>
      <color theme="1"/>
      <name val="Calibri"/>
      <family val="2"/>
      <scheme val="minor"/>
    </font>
    <font>
      <sz val="10"/>
      <name val="Arial"/>
      <family val="2"/>
    </font>
    <font>
      <sz val="12"/>
      <color rgb="FF000000"/>
      <name val="標楷體"/>
      <family val="2"/>
    </font>
    <font>
      <sz val="16"/>
      <color rgb="FF000000"/>
      <name val="標楷體"/>
      <family val="2"/>
    </font>
    <font>
      <sz val="11"/>
      <color rgb="FF000000"/>
      <name val="Calibri"/>
      <family val="2"/>
    </font>
    <font>
      <sz val="10"/>
      <color rgb="FF000000"/>
      <name val="標楷體"/>
      <family val="2"/>
    </font>
    <font>
      <sz val="12"/>
      <color rgb="FF000000"/>
      <name val="新細明體"/>
      <family val="2"/>
    </font>
    <font>
      <sz val="8"/>
      <color rgb="FF000000"/>
      <name val="標楷體"/>
      <family val="2"/>
    </font>
    <font>
      <sz val="9"/>
      <color rgb="FF000000"/>
      <name val="標楷體"/>
      <family val="2"/>
    </font>
    <font>
      <sz val="11"/>
      <color rgb="FF000000"/>
      <name val="標楷體"/>
      <family val="2"/>
    </font>
    <font>
      <sz val="10"/>
      <color rgb="FF000000"/>
      <name val="新細明體"/>
      <family val="2"/>
    </font>
    <font>
      <sz val="12"/>
      <color rgb="FFFF0000"/>
      <name val="新細明體"/>
      <family val="2"/>
    </font>
  </fonts>
  <fills count="3">
    <fill>
      <patternFill/>
    </fill>
    <fill>
      <patternFill patternType="gray125"/>
    </fill>
    <fill>
      <patternFill patternType="solid">
        <fgColor rgb="FFFFFFFF"/>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4"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7" fillId="0" borderId="8" xfId="0" applyFont="1" applyBorder="1" applyAlignment="1">
      <alignment horizontal="right"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97" fontId="8" fillId="0" borderId="10" xfId="0" applyNumberFormat="1" applyFont="1" applyBorder="1" applyAlignment="1">
      <alignment horizontal="right" vertical="center" wrapText="1"/>
    </xf>
    <xf numFmtId="197" fontId="8" fillId="0" borderId="11" xfId="0" applyNumberFormat="1" applyFont="1" applyBorder="1" applyAlignment="1">
      <alignment horizontal="right" vertical="center" wrapText="1"/>
    </xf>
    <xf numFmtId="197" fontId="8" fillId="0" borderId="12" xfId="0" applyNumberFormat="1" applyFont="1" applyBorder="1" applyAlignment="1">
      <alignment horizontal="right" vertical="center" wrapText="1"/>
    </xf>
    <xf numFmtId="0" fontId="2" fillId="0" borderId="2" xfId="0" applyFont="1" applyBorder="1" applyAlignment="1">
      <alignment horizontal="center" vertical="center"/>
    </xf>
    <xf numFmtId="0" fontId="2" fillId="0" borderId="8" xfId="0" applyFont="1" applyBorder="1" applyAlignment="1">
      <alignment horizontal="right" vertical="center"/>
    </xf>
    <xf numFmtId="197" fontId="8" fillId="0" borderId="2" xfId="0" applyNumberFormat="1" applyFont="1" applyBorder="1" applyAlignment="1">
      <alignment horizontal="right" vertical="center" wrapText="1"/>
    </xf>
    <xf numFmtId="197" fontId="8" fillId="0" borderId="0" xfId="0" applyNumberFormat="1" applyFont="1" applyAlignment="1">
      <alignment horizontal="right" vertical="center" wrapText="1"/>
    </xf>
    <xf numFmtId="197" fontId="8" fillId="0" borderId="3" xfId="0" applyNumberFormat="1" applyFont="1" applyBorder="1" applyAlignment="1">
      <alignment horizontal="right" vertical="center" wrapText="1"/>
    </xf>
    <xf numFmtId="0" fontId="9" fillId="0" borderId="1" xfId="0" applyFont="1" applyBorder="1" applyAlignment="1">
      <alignment horizontal="center" vertical="center" wrapText="1"/>
    </xf>
    <xf numFmtId="0" fontId="8" fillId="0" borderId="2" xfId="0" applyFont="1" applyBorder="1" applyAlignment="1">
      <alignment horizontal="right" vertical="center" wrapText="1"/>
    </xf>
    <xf numFmtId="2" fontId="8" fillId="0" borderId="0" xfId="0" applyNumberFormat="1" applyFont="1" applyAlignment="1">
      <alignment horizontal="right" vertical="center" wrapText="1"/>
    </xf>
    <xf numFmtId="1" fontId="8" fillId="0" borderId="0" xfId="0" applyNumberFormat="1" applyFont="1" applyAlignment="1">
      <alignment horizontal="right" vertical="center" wrapText="1"/>
    </xf>
    <xf numFmtId="1" fontId="8" fillId="0" borderId="3" xfId="0" applyNumberFormat="1" applyFont="1" applyBorder="1" applyAlignment="1">
      <alignment horizontal="right" vertical="center" wrapText="1"/>
    </xf>
    <xf numFmtId="0" fontId="10" fillId="0" borderId="0" xfId="0" applyFont="1" applyAlignment="1">
      <alignment vertical="center"/>
    </xf>
    <xf numFmtId="198" fontId="8" fillId="0" borderId="0" xfId="0" applyNumberFormat="1" applyFont="1" applyAlignment="1">
      <alignment horizontal="right" vertical="center" wrapText="1"/>
    </xf>
    <xf numFmtId="197" fontId="2" fillId="0" borderId="0" xfId="0" applyNumberFormat="1" applyFont="1" applyAlignment="1">
      <alignment horizontal="right" vertical="center" wrapText="1"/>
    </xf>
    <xf numFmtId="197" fontId="2" fillId="0" borderId="3" xfId="0" applyNumberFormat="1" applyFont="1" applyBorder="1" applyAlignment="1">
      <alignment horizontal="right" vertical="center" wrapText="1"/>
    </xf>
    <xf numFmtId="0" fontId="2" fillId="0" borderId="0" xfId="0" applyFont="1" applyAlignment="1">
      <alignment horizontal="center" vertical="center"/>
    </xf>
    <xf numFmtId="198" fontId="2" fillId="0" borderId="0" xfId="0" applyNumberFormat="1" applyFont="1" applyAlignment="1">
      <alignment horizontal="right" vertical="center"/>
    </xf>
    <xf numFmtId="0" fontId="2" fillId="2" borderId="1" xfId="0" applyFont="1" applyFill="1" applyBorder="1" applyAlignment="1">
      <alignment horizontal="center" vertical="center"/>
    </xf>
    <xf numFmtId="198" fontId="8" fillId="0" borderId="3" xfId="0" applyNumberFormat="1" applyFont="1" applyBorder="1" applyAlignment="1">
      <alignment horizontal="right" vertical="center" wrapText="1"/>
    </xf>
    <xf numFmtId="0" fontId="4" fillId="0" borderId="2" xfId="0" applyFont="1" applyBorder="1" applyAlignment="1">
      <alignment horizontal="center" vertical="center"/>
    </xf>
    <xf numFmtId="198" fontId="9" fillId="0" borderId="0" xfId="0" applyNumberFormat="1" applyFont="1" applyAlignment="1">
      <alignment horizontal="righ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0" borderId="3" xfId="0" applyFont="1" applyBorder="1" applyAlignment="1">
      <alignment horizontal="right" vertical="center"/>
    </xf>
    <xf numFmtId="0" fontId="2" fillId="0" borderId="13" xfId="0" applyFont="1" applyBorder="1" applyAlignment="1">
      <alignment horizontal="center" vertical="center" wrapText="1"/>
    </xf>
    <xf numFmtId="198" fontId="8" fillId="0" borderId="2" xfId="0" applyNumberFormat="1" applyFont="1" applyBorder="1" applyAlignment="1">
      <alignment horizontal="right" vertical="center" wrapText="1"/>
    </xf>
    <xf numFmtId="0" fontId="6" fillId="0" borderId="11" xfId="0" applyFont="1" applyBorder="1" applyAlignment="1">
      <alignment vertical="center"/>
    </xf>
    <xf numFmtId="0" fontId="11"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B8" sqref="B8"/>
    </sheetView>
  </sheetViews>
  <sheetFormatPr defaultColWidth="9.28125" defaultRowHeight="15"/>
  <cols>
    <col min="1" max="1" width="32.140625" style="0" customWidth="1"/>
    <col min="2" max="2" width="13.421875" style="0" customWidth="1"/>
    <col min="3" max="3" width="17.421875" style="0" customWidth="1"/>
    <col min="4" max="4" width="15.28125" style="0" customWidth="1"/>
    <col min="5" max="5" width="12.28125" style="0" customWidth="1"/>
    <col min="6" max="6" width="10.7109375" style="0" customWidth="1"/>
    <col min="7" max="7" width="17.140625" style="0" customWidth="1"/>
    <col min="8" max="8" width="16.28125" style="0" customWidth="1"/>
    <col min="9" max="9" width="20.140625" style="0" customWidth="1"/>
    <col min="10" max="50" width="9.28125" style="0" customWidth="1"/>
  </cols>
  <sheetData>
    <row r="1" spans="1:50" ht="16.5" customHeight="1">
      <c r="A1" s="1" t="s">
        <v>0</v>
      </c>
      <c r="B1" s="15"/>
      <c r="C1" s="23"/>
      <c r="D1" s="23"/>
      <c r="E1" s="23"/>
      <c r="F1" s="1" t="s">
        <v>25</v>
      </c>
      <c r="G1" s="1" t="s">
        <v>29</v>
      </c>
      <c r="H1" s="42"/>
      <c r="I1" s="42"/>
      <c r="J1" s="47"/>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6.5" customHeight="1">
      <c r="A2" s="1" t="s">
        <v>1</v>
      </c>
      <c r="B2" s="16" t="s">
        <v>14</v>
      </c>
      <c r="C2" s="16"/>
      <c r="D2" s="16"/>
      <c r="E2" s="16"/>
      <c r="F2" s="1" t="s">
        <v>26</v>
      </c>
      <c r="G2" s="38" t="s">
        <v>30</v>
      </c>
      <c r="H2" s="43"/>
      <c r="I2" s="43"/>
      <c r="J2" s="47"/>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25.5" customHeight="1">
      <c r="A3" s="2" t="s">
        <v>2</v>
      </c>
      <c r="B3" s="2"/>
      <c r="C3" s="2"/>
      <c r="D3" s="2"/>
      <c r="E3" s="2"/>
      <c r="F3" s="2"/>
      <c r="G3" s="2"/>
      <c r="H3" s="40"/>
      <c r="I3" s="40"/>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7.25" customHeight="1">
      <c r="A4" s="3" t="s">
        <v>3</v>
      </c>
      <c r="B4" s="3"/>
      <c r="C4" s="3"/>
      <c r="D4" s="3"/>
      <c r="E4" s="3"/>
      <c r="F4" s="3"/>
      <c r="G4" s="3"/>
      <c r="H4" s="44" t="s">
        <v>33</v>
      </c>
      <c r="I4" s="4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42" customHeight="1">
      <c r="A5" s="4" t="s">
        <v>4</v>
      </c>
      <c r="B5" s="17" t="s">
        <v>15</v>
      </c>
      <c r="C5" s="17" t="s">
        <v>17</v>
      </c>
      <c r="D5" s="27"/>
      <c r="E5" s="27" t="s">
        <v>23</v>
      </c>
      <c r="F5" s="27"/>
      <c r="G5" s="17" t="s">
        <v>31</v>
      </c>
      <c r="H5" s="27"/>
      <c r="I5" s="27"/>
      <c r="J5" s="47"/>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46.15" customHeight="1">
      <c r="A6" s="5"/>
      <c r="B6" s="18"/>
      <c r="C6" s="17" t="s">
        <v>18</v>
      </c>
      <c r="D6" s="17" t="s">
        <v>19</v>
      </c>
      <c r="E6" s="17" t="s">
        <v>24</v>
      </c>
      <c r="F6" s="17" t="s">
        <v>19</v>
      </c>
      <c r="G6" s="17" t="s">
        <v>32</v>
      </c>
      <c r="H6" s="17" t="s">
        <v>34</v>
      </c>
      <c r="I6" s="45" t="s">
        <v>35</v>
      </c>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27" customHeight="1">
      <c r="A7" s="6" t="s">
        <v>5</v>
      </c>
      <c r="B7" s="19">
        <f>SUM(B8:B12)</f>
        <v>314757984</v>
      </c>
      <c r="C7" s="24">
        <f>SUM(C8:C12)</f>
        <v>301406835</v>
      </c>
      <c r="D7" s="28">
        <v>95.76</v>
      </c>
      <c r="E7" s="24">
        <f>SUM(E8:E12)</f>
        <v>13351149</v>
      </c>
      <c r="F7" s="28">
        <v>4.24</v>
      </c>
      <c r="G7" s="24">
        <f>SUM(G8:G12)</f>
        <v>462635893</v>
      </c>
      <c r="H7" s="24">
        <f>SUM(H8:H12)</f>
        <v>402676860</v>
      </c>
      <c r="I7" s="46">
        <v>87.04</v>
      </c>
      <c r="J7" s="14"/>
      <c r="K7" s="14"/>
      <c r="L7" s="14"/>
      <c r="M7" s="14"/>
      <c r="N7" s="14"/>
      <c r="O7" s="14" t="s">
        <v>36</v>
      </c>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27" customHeight="1">
      <c r="A8" s="7" t="s">
        <v>6</v>
      </c>
      <c r="B8" s="20">
        <v>74016000</v>
      </c>
      <c r="C8" s="25">
        <v>73079436</v>
      </c>
      <c r="D8" s="29">
        <v>98.73</v>
      </c>
      <c r="E8" s="25">
        <v>936564</v>
      </c>
      <c r="F8" s="33">
        <v>1.27</v>
      </c>
      <c r="G8" s="33">
        <v>0</v>
      </c>
      <c r="H8" s="33">
        <v>0</v>
      </c>
      <c r="I8" s="33">
        <v>0</v>
      </c>
      <c r="J8" s="14"/>
      <c r="K8" s="14"/>
      <c r="L8" s="14"/>
      <c r="M8" s="14"/>
      <c r="N8" s="14"/>
      <c r="O8" s="14" t="s">
        <v>36</v>
      </c>
      <c r="P8" s="14" t="s">
        <v>36</v>
      </c>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27" customHeight="1">
      <c r="A9" s="7" t="s">
        <v>7</v>
      </c>
      <c r="B9" s="20">
        <v>240094000</v>
      </c>
      <c r="C9" s="25">
        <v>227679415</v>
      </c>
      <c r="D9" s="29">
        <v>94.83</v>
      </c>
      <c r="E9" s="25">
        <v>12414585</v>
      </c>
      <c r="F9" s="33">
        <v>6.17</v>
      </c>
      <c r="G9" s="25">
        <v>462635893</v>
      </c>
      <c r="H9" s="25">
        <v>402676860</v>
      </c>
      <c r="I9" s="29">
        <v>87.04</v>
      </c>
      <c r="J9" s="14"/>
      <c r="K9" s="14"/>
      <c r="L9" s="14"/>
      <c r="M9" s="14"/>
      <c r="N9" s="14"/>
      <c r="O9" s="14" t="s">
        <v>36</v>
      </c>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0.6" customHeight="1">
      <c r="A10" s="8" t="s">
        <v>8</v>
      </c>
      <c r="B10" s="20">
        <v>423344</v>
      </c>
      <c r="C10" s="25">
        <v>423344</v>
      </c>
      <c r="D10" s="30">
        <v>100</v>
      </c>
      <c r="E10" s="25">
        <v>0</v>
      </c>
      <c r="F10" s="25">
        <v>0</v>
      </c>
      <c r="G10" s="33">
        <v>0</v>
      </c>
      <c r="H10" s="33">
        <v>0</v>
      </c>
      <c r="I10" s="33">
        <v>0</v>
      </c>
      <c r="J10" s="14"/>
      <c r="K10" s="14"/>
      <c r="L10" s="14" t="s">
        <v>36</v>
      </c>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5.45" customHeight="1">
      <c r="A11" s="8" t="s">
        <v>9</v>
      </c>
      <c r="B11" s="20">
        <v>224640</v>
      </c>
      <c r="C11" s="25">
        <v>224640</v>
      </c>
      <c r="D11" s="30">
        <v>100</v>
      </c>
      <c r="E11" s="25">
        <v>0</v>
      </c>
      <c r="F11" s="34">
        <v>0</v>
      </c>
      <c r="G11" s="33">
        <v>0</v>
      </c>
      <c r="H11" s="33">
        <v>0</v>
      </c>
      <c r="I11" s="33">
        <v>0</v>
      </c>
      <c r="J11" s="14"/>
      <c r="K11" s="14"/>
      <c r="L11" s="14" t="s">
        <v>36</v>
      </c>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35.45" customHeight="1">
      <c r="A12" s="9" t="s">
        <v>10</v>
      </c>
      <c r="B12" s="21">
        <v>0</v>
      </c>
      <c r="C12" s="26">
        <v>0</v>
      </c>
      <c r="D12" s="31" t="s">
        <v>20</v>
      </c>
      <c r="E12" s="26">
        <v>0</v>
      </c>
      <c r="F12" s="35">
        <v>0</v>
      </c>
      <c r="G12" s="39">
        <v>0</v>
      </c>
      <c r="H12" s="39">
        <v>0</v>
      </c>
      <c r="I12" s="39">
        <v>0</v>
      </c>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16.35" customHeight="1">
      <c r="A13" s="10" t="s">
        <v>11</v>
      </c>
      <c r="B13" s="22" t="s">
        <v>16</v>
      </c>
      <c r="C13" s="10"/>
      <c r="D13" s="10" t="s">
        <v>21</v>
      </c>
      <c r="E13" s="10"/>
      <c r="F13" s="22" t="s">
        <v>27</v>
      </c>
      <c r="G13" s="40"/>
      <c r="H13" s="10"/>
      <c r="I13" s="10"/>
      <c r="J13" s="14"/>
      <c r="K13" s="14"/>
      <c r="L13" s="48" t="s">
        <v>36</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6.5" customHeight="1">
      <c r="A14" s="11"/>
      <c r="B14" s="11"/>
      <c r="C14" s="11"/>
      <c r="D14" s="11"/>
      <c r="E14" s="11"/>
      <c r="F14" s="12"/>
      <c r="G14" s="11"/>
      <c r="H14" s="11"/>
      <c r="I14" s="11"/>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6.5" customHeight="1">
      <c r="A15" s="11"/>
      <c r="B15" s="11"/>
      <c r="C15" s="11"/>
      <c r="D15" s="11" t="s">
        <v>22</v>
      </c>
      <c r="E15" s="11"/>
      <c r="F15" s="12"/>
      <c r="G15" s="11"/>
      <c r="H15" s="11"/>
      <c r="I15" s="11"/>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16.5" customHeight="1">
      <c r="A16" s="12" t="s">
        <v>12</v>
      </c>
      <c r="B16" s="12"/>
      <c r="C16" s="12"/>
      <c r="D16" s="12"/>
      <c r="E16" s="12"/>
      <c r="F16" s="36"/>
      <c r="G16" s="36"/>
      <c r="H16" s="11"/>
      <c r="I16" s="11"/>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16.5" customHeight="1">
      <c r="A17" s="12" t="s">
        <v>13</v>
      </c>
      <c r="B17" s="12"/>
      <c r="C17" s="12"/>
      <c r="D17" s="12"/>
      <c r="E17" s="12"/>
      <c r="F17" s="12"/>
      <c r="G17" s="12"/>
      <c r="H17" s="11"/>
      <c r="I17" s="11"/>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16.5" customHeight="1">
      <c r="A18" s="11"/>
      <c r="B18" s="11"/>
      <c r="C18" s="11"/>
      <c r="D18" s="11"/>
      <c r="E18" s="11"/>
      <c r="F18" s="37" t="s">
        <v>28</v>
      </c>
      <c r="G18" s="41"/>
      <c r="H18" s="41"/>
      <c r="I18" s="41"/>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16.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6.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16.5" customHeight="1">
      <c r="A21" s="14"/>
      <c r="B21" s="14"/>
      <c r="C21" s="14"/>
      <c r="D21" s="32"/>
      <c r="E21" s="32"/>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6.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6.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6.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6.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6.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6.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6.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6.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6.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6.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6.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6.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6.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6.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6.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6.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6.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6.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6.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6.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6.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6.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6.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6.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6.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6.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6.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6.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6.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6.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6.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6.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6.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6.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6.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6.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6.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6.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6.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6.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6.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6.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6.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6.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6.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6.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6.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6.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6.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6.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6.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6.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6.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6.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6.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6.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6.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6.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6.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6.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6.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6.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6.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6.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6.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6.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6.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6.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6.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6.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6.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6.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6.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6.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6.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6.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6.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6.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6.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6.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6.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6.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6.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6.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6.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6.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6.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6.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6.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6.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6.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6.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6.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6.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6.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6.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6.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6.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6.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6.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6.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6.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6.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6.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6.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6.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6.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6.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6.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6.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6.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6.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6.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6.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6.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6.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6.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6.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6.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6.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6.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6.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6.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6.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6.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6.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6.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6.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6.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6.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6.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6.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6.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6.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6.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6.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6.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6.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6.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6.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6.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6.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6.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6.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6.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6.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6.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6.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6.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6.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6.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6.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6.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6.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6.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6.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6.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6.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6.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6.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6.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6.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6.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6.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6.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6.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6.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6.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6.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6.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6.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6.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6.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6.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6.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6.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6.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6.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6.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16">
    <mergeCell ref="F18:I18"/>
    <mergeCell ref="A3:I3"/>
    <mergeCell ref="B5:B6"/>
    <mergeCell ref="A5:A6"/>
    <mergeCell ref="C5:D5"/>
    <mergeCell ref="E5:F5"/>
    <mergeCell ref="G5:I5"/>
    <mergeCell ref="H4:I4"/>
    <mergeCell ref="A4:G4"/>
    <mergeCell ref="B1:D1"/>
    <mergeCell ref="B2:D2"/>
    <mergeCell ref="A17:G17"/>
    <mergeCell ref="G1:I1"/>
    <mergeCell ref="G2:I2"/>
    <mergeCell ref="F13:G13"/>
    <mergeCell ref="A16:C16"/>
  </mergeCells>
  <dataValidations count="17">
    <dataValidation errorStyle="warning" type="decimal" operator="equal" showInputMessage="1" showErrorMessage="1" error="{2}" sqref="A4">
      <formula1>"='中華民國112年$0_3_0$2023'"</formula1>
    </dataValidation>
    <dataValidation errorStyle="warning" type="decimal" operator="equal" showInputMessage="1" showErrorMessage="1" error="{2}" sqref="A8">
      <formula1>"='一般行政$0_7_0$9907400001'"</formula1>
    </dataValidation>
    <dataValidation errorStyle="warning" type="decimal" operator="equal" showInputMessage="1" showErrorMessage="1" error="{2}" sqref="A9">
      <formula1>"='客家業務$0_8_0$9907400002'"</formula1>
    </dataValidation>
    <dataValidation errorStyle="warning" type="decimal" operator="equal" showInputMessage="1" showErrorMessage="1" error="{2}" sqref="A10">
      <formula1>"='公務人員退休及撫卹給付$0_9_0$9907400003'"</formula1>
    </dataValidation>
    <dataValidation errorStyle="warning" type="decimal" operator="equal" showInputMessage="1" showErrorMessage="1" error="{2}" sqref="A11">
      <formula1>"='公務人員各項補助及慰問金$0_10_0$9907400004'"</formula1>
    </dataValidation>
    <dataValidation errorStyle="warning" type="decimal" operator="equal" showInputMessage="1" showErrorMessage="1" error="{2}" sqref="A12">
      <formula1>"='第二預備金$0_11_0$9907400005'"</formula1>
    </dataValidation>
    <dataValidation errorStyle="warning" type="decimal" operator="equal" showInputMessage="1" showErrorMessage="1" error="{2}" sqref="B5">
      <formula1>"='客家事務局經費統計_預算數依經費科目別分$0_4_1$3091002a057'"</formula1>
    </dataValidation>
    <dataValidation errorStyle="warning" type="decimal" operator="equal" showInputMessage="1" showErrorMessage="1" sqref="G8:H12 B8:C12 E8:E12">
      <formula1>"='$SmartTag'"</formula1>
    </dataValidation>
    <dataValidation errorStyle="warning" type="decimal" operator="equal" showInputMessage="1" showErrorMessage="1" error="{2}" sqref="C6">
      <formula1>"='客家事務局經費統計_經費支用_執行數依經費科目別分$0_5_2$3091002a058'"</formula1>
    </dataValidation>
    <dataValidation errorStyle="warning" type="decimal" operator="equal" showInputMessage="1" showErrorMessage="1" sqref="G8:H12 B8:C12 E8:E12">
      <formula1>"='$SmartTag'"</formula1>
    </dataValidation>
    <dataValidation errorStyle="warning" type="decimal" operator="equal" showInputMessage="1" showErrorMessage="1" error="{2}" sqref="E6">
      <formula1>"='客家事務局經費統計_經費賸餘_金額依經費科目別分$0_5_4$3091002a059'"</formula1>
    </dataValidation>
    <dataValidation errorStyle="warning" type="decimal" operator="equal" showInputMessage="1" showErrorMessage="1" sqref="G8:H12 B8:C12 E8:E12">
      <formula1>"='$SmartTag'"</formula1>
    </dataValidation>
    <dataValidation errorStyle="warning" type="decimal" operator="equal" showInputMessage="1" showErrorMessage="1" error="{2}" sqref="G1">
      <formula1>"='桃園市$0_0_6$010000068000'"</formula1>
    </dataValidation>
    <dataValidation errorStyle="warning" type="decimal" operator="equal" showInputMessage="1" showErrorMessage="1" error="{2}" sqref="G6">
      <formula1>"='客家事務局經費統計_以前年度歲出轉入數依經費科目別分$0_5_6$3091002a060'"</formula1>
    </dataValidation>
    <dataValidation errorStyle="warning" type="decimal" operator="equal" showInputMessage="1" showErrorMessage="1" sqref="G8:H12 B8:C12 E8:E12">
      <formula1>"='$SmartTag'"</formula1>
    </dataValidation>
    <dataValidation errorStyle="warning" type="decimal" operator="equal" showInputMessage="1" showErrorMessage="1" error="{2}" sqref="H6">
      <formula1>"='客家事務局經費統計_以前年度歲出轉入數_實現數依經費科目別分$0_5_7$3091002a061'"</formula1>
    </dataValidation>
    <dataValidation errorStyle="warning" type="decimal" operator="equal" showInputMessage="1" showErrorMessage="1" sqref="G8:H12 B8:C12 E8:E1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