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l1242-90-08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<sst xmlns="http://schemas.openxmlformats.org/spreadsheetml/2006/main" count="41" uniqueCount="39">
  <si>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公　開　類</t>
  </si>
  <si>
    <t>半　年　報</t>
  </si>
  <si>
    <t>桃園市土地及建物繼承情形統計－按性別及地政事務所別分</t>
  </si>
  <si>
    <t>中華民國112年下半年(7月至12月)</t>
  </si>
  <si>
    <t>地政事務所別</t>
  </si>
  <si>
    <t>總　　計</t>
  </si>
  <si>
    <t xml:space="preserve">  桃園地政事務所</t>
  </si>
  <si>
    <t xml:space="preserve">  中壢地政事務所</t>
  </si>
  <si>
    <t xml:space="preserve">  大溪地政事務所</t>
  </si>
  <si>
    <t xml:space="preserve">  楊梅地政事務所</t>
  </si>
  <si>
    <t xml:space="preserve">  蘆竹地政事務所</t>
  </si>
  <si>
    <t xml:space="preserve">  八德地政事務所</t>
  </si>
  <si>
    <t xml:space="preserve">  平鎮地政事務所</t>
  </si>
  <si>
    <t xml:space="preserve">  龜山地政事務所</t>
  </si>
  <si>
    <t>填表</t>
  </si>
  <si>
    <t>資料來源：依據各地政事務所資料彙編。</t>
  </si>
  <si>
    <t>填表說明：一、本報表統計期間為每年1月1日至6月30日止及每年7月1日至12月31日止准登之繼承登記案件，並於每年7月15日及翌年1月15日前填報。
          二、填報時應注意各欄之關聯性：(1)=(2)+(3)；(2)=(A)+(B)+(C)；(3)=(D)+(E)+(F)</t>
  </si>
  <si>
    <t xml:space="preserve">          三、本表編製3份，逐級核章後，1份送本府主計處，1份送本局會計室，1份自存，應由網際網路線上傳送至內政部統計資料庫。</t>
  </si>
  <si>
    <t>每半年終了後15日內編報</t>
  </si>
  <si>
    <t>總計
(1)</t>
  </si>
  <si>
    <t>男繼承人合計
(2)</t>
  </si>
  <si>
    <t xml:space="preserve"> 審核</t>
  </si>
  <si>
    <t>男繼承不動產人數
(A)</t>
  </si>
  <si>
    <t xml:space="preserve"> </t>
  </si>
  <si>
    <t>男向法院申請拋棄繼承人數
(B)</t>
  </si>
  <si>
    <t>業 務 主 管 人 員</t>
  </si>
  <si>
    <t>主 辦 統 計 人 員</t>
  </si>
  <si>
    <t>男未申請拋棄亦未繼承不動產人數
(C)</t>
  </si>
  <si>
    <t>女繼承人合計
(3)</t>
  </si>
  <si>
    <t>機關首長</t>
  </si>
  <si>
    <t>女繼承不動產人數
(D)</t>
  </si>
  <si>
    <t>編製機關</t>
  </si>
  <si>
    <t>表　　號</t>
  </si>
  <si>
    <t>女向法院申請拋棄繼承人數
(E)</t>
  </si>
  <si>
    <t>中華民國     年   月    日編製</t>
  </si>
  <si>
    <t>桃園市政府地政局</t>
  </si>
  <si>
    <t>11242-90-51-2</t>
  </si>
  <si>
    <t>單位：人</t>
  </si>
  <si>
    <t>女未申請拋棄亦未繼承不動產人數
(F)</t>
  </si>
</sst>
</file>

<file path=xl/styles.xml><?xml version="1.0" encoding="utf-8"?>
<styleSheet xmlns="http://schemas.openxmlformats.org/spreadsheetml/2006/main">
  <numFmts count="2">
    <numFmt numFmtId="197" formatCode="_-* #,##0_-;\-* #,##0_-;_-* &quot;-&quot;_-;_-@_-"/>
    <numFmt numFmtId="198" formatCode="#,##0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2"/>
      <color rgb="FF000000"/>
      <name val="新細明體"/>
      <family val="2"/>
    </font>
    <font>
      <b/>
      <sz val="12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97" fontId="4" fillId="2" borderId="1" xfId="0" applyNumberFormat="1" applyFont="1" applyFill="1" applyBorder="1" applyAlignment="1">
      <alignment vertical="center"/>
    </xf>
    <xf numFmtId="198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97" fontId="4" fillId="2" borderId="9" xfId="0" applyNumberFormat="1" applyFont="1" applyFill="1" applyBorder="1" applyAlignment="1">
      <alignment vertical="center"/>
    </xf>
    <xf numFmtId="198" fontId="4" fillId="2" borderId="9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E13" sqref="E13"/>
    </sheetView>
  </sheetViews>
  <sheetFormatPr defaultColWidth="9.28125" defaultRowHeight="15"/>
  <cols>
    <col min="1" max="1" width="18.421875" style="0" customWidth="1"/>
    <col min="2" max="2" width="17.7109375" style="0" customWidth="1"/>
    <col min="3" max="3" width="16.140625" style="0" customWidth="1"/>
    <col min="4" max="9" width="17.7109375" style="0" customWidth="1"/>
    <col min="10" max="10" width="19.421875" style="0" customWidth="1"/>
    <col min="11" max="50" width="9.140625" style="0" customWidth="1"/>
  </cols>
  <sheetData>
    <row r="1" spans="1:50" ht="15">
      <c r="A1" s="1" t="s">
        <v>0</v>
      </c>
      <c r="B1" s="11"/>
      <c r="C1" s="8"/>
      <c r="D1" s="18"/>
      <c r="E1" s="18"/>
      <c r="F1" s="18"/>
      <c r="G1" s="18"/>
      <c r="H1" s="25"/>
      <c r="I1" s="1" t="s">
        <v>31</v>
      </c>
      <c r="J1" s="1" t="s">
        <v>35</v>
      </c>
      <c r="K1" s="33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15">
      <c r="A2" s="1" t="s">
        <v>1</v>
      </c>
      <c r="B2" s="12" t="s">
        <v>18</v>
      </c>
      <c r="C2" s="19"/>
      <c r="D2" s="20"/>
      <c r="E2" s="22"/>
      <c r="F2" s="22"/>
      <c r="G2" s="22"/>
      <c r="H2" s="26"/>
      <c r="I2" s="1" t="s">
        <v>32</v>
      </c>
      <c r="J2" s="1" t="s">
        <v>36</v>
      </c>
      <c r="K2" s="33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36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24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15">
      <c r="A5" s="4"/>
      <c r="B5" s="4"/>
      <c r="C5" s="4"/>
      <c r="D5" s="4"/>
      <c r="E5" s="4"/>
      <c r="F5" s="4"/>
      <c r="G5" s="4"/>
      <c r="H5" s="4"/>
      <c r="I5" s="4"/>
      <c r="J5" s="27" t="s">
        <v>37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5">
      <c r="A6" s="5" t="s">
        <v>4</v>
      </c>
      <c r="B6" s="13" t="s">
        <v>19</v>
      </c>
      <c r="C6" s="13" t="s">
        <v>20</v>
      </c>
      <c r="D6" s="13" t="s">
        <v>22</v>
      </c>
      <c r="E6" s="13" t="s">
        <v>24</v>
      </c>
      <c r="F6" s="13" t="s">
        <v>27</v>
      </c>
      <c r="G6" s="13" t="s">
        <v>28</v>
      </c>
      <c r="H6" s="13" t="s">
        <v>30</v>
      </c>
      <c r="I6" s="13" t="s">
        <v>33</v>
      </c>
      <c r="J6" s="28" t="s">
        <v>38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15">
      <c r="A7" s="5"/>
      <c r="B7" s="13"/>
      <c r="C7" s="13"/>
      <c r="D7" s="13"/>
      <c r="E7" s="13"/>
      <c r="F7" s="23"/>
      <c r="G7" s="23"/>
      <c r="H7" s="23"/>
      <c r="I7" s="23"/>
      <c r="J7" s="2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15">
      <c r="A8" s="5"/>
      <c r="B8" s="13"/>
      <c r="C8" s="13"/>
      <c r="D8" s="13"/>
      <c r="E8" s="13"/>
      <c r="F8" s="23"/>
      <c r="G8" s="23"/>
      <c r="H8" s="23"/>
      <c r="I8" s="23"/>
      <c r="J8" s="2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15">
      <c r="A9" s="5"/>
      <c r="B9" s="13"/>
      <c r="C9" s="13"/>
      <c r="D9" s="13"/>
      <c r="E9" s="13"/>
      <c r="F9" s="23"/>
      <c r="G9" s="23"/>
      <c r="H9" s="23"/>
      <c r="I9" s="23"/>
      <c r="J9" s="2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15">
      <c r="A10" s="5"/>
      <c r="B10" s="13"/>
      <c r="C10" s="13"/>
      <c r="D10" s="13"/>
      <c r="E10" s="13"/>
      <c r="F10" s="23"/>
      <c r="G10" s="23"/>
      <c r="H10" s="23"/>
      <c r="I10" s="23"/>
      <c r="J10" s="29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15">
      <c r="A11" s="5"/>
      <c r="B11" s="13"/>
      <c r="C11" s="13"/>
      <c r="D11" s="13"/>
      <c r="E11" s="13"/>
      <c r="F11" s="23"/>
      <c r="G11" s="23"/>
      <c r="H11" s="23"/>
      <c r="I11" s="23"/>
      <c r="J11" s="29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15">
      <c r="A12" s="5" t="s">
        <v>5</v>
      </c>
      <c r="B12" s="14">
        <f>SUM(B13:B20)</f>
        <v>16679</v>
      </c>
      <c r="C12" s="14">
        <f>SUM(C13:C20)</f>
        <v>7802</v>
      </c>
      <c r="D12" s="14">
        <f>SUM(D13:D20)</f>
        <v>5833</v>
      </c>
      <c r="E12" s="14">
        <f>SUM(E13:E20)</f>
        <v>298</v>
      </c>
      <c r="F12" s="14">
        <f>SUM(F13:F20)</f>
        <v>1671</v>
      </c>
      <c r="G12" s="14">
        <f>SUM(G13:G20)</f>
        <v>8877</v>
      </c>
      <c r="H12" s="14">
        <f>SUM(H13:H20)</f>
        <v>5538</v>
      </c>
      <c r="I12" s="14">
        <f>SUM(I13:I20)</f>
        <v>413</v>
      </c>
      <c r="J12" s="30">
        <f>SUM(J13:J20)</f>
        <v>2926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15">
      <c r="A13" s="5" t="s">
        <v>6</v>
      </c>
      <c r="B13" s="14">
        <f>C13+G13</f>
        <v>1181</v>
      </c>
      <c r="C13" s="14">
        <f>D13+E13+F13</f>
        <v>532</v>
      </c>
      <c r="D13" s="15">
        <v>403</v>
      </c>
      <c r="E13" s="15">
        <v>16</v>
      </c>
      <c r="F13" s="15">
        <v>113</v>
      </c>
      <c r="G13" s="14">
        <f>H13+I13+J13</f>
        <v>649</v>
      </c>
      <c r="H13" s="15">
        <v>407</v>
      </c>
      <c r="I13" s="15">
        <v>34</v>
      </c>
      <c r="J13" s="31">
        <v>208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15">
      <c r="A14" s="5" t="s">
        <v>7</v>
      </c>
      <c r="B14" s="14">
        <f>C14+G14</f>
        <v>3512</v>
      </c>
      <c r="C14" s="14">
        <f>D14+E14+F14</f>
        <v>1640</v>
      </c>
      <c r="D14" s="15">
        <v>1160</v>
      </c>
      <c r="E14" s="15">
        <v>58</v>
      </c>
      <c r="F14" s="15">
        <v>422</v>
      </c>
      <c r="G14" s="14">
        <f>H14+I14+J14</f>
        <v>1872</v>
      </c>
      <c r="H14" s="15">
        <v>1080</v>
      </c>
      <c r="I14" s="15">
        <v>85</v>
      </c>
      <c r="J14" s="31">
        <v>707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15">
      <c r="A15" s="5" t="s">
        <v>8</v>
      </c>
      <c r="B15" s="14">
        <f>C15+G15</f>
        <v>819</v>
      </c>
      <c r="C15" s="14">
        <f>D15+E15+F15</f>
        <v>395</v>
      </c>
      <c r="D15" s="15">
        <v>266</v>
      </c>
      <c r="E15" s="15">
        <v>13</v>
      </c>
      <c r="F15" s="15">
        <v>116</v>
      </c>
      <c r="G15" s="14">
        <f>H15+I15+J15</f>
        <v>424</v>
      </c>
      <c r="H15" s="15">
        <v>215</v>
      </c>
      <c r="I15" s="15">
        <v>20</v>
      </c>
      <c r="J15" s="31">
        <v>189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5">
      <c r="A16" s="5" t="s">
        <v>9</v>
      </c>
      <c r="B16" s="14">
        <f>C16+G16</f>
        <v>3411</v>
      </c>
      <c r="C16" s="14">
        <f>D16+E16+F16</f>
        <v>1614</v>
      </c>
      <c r="D16" s="15">
        <v>1337</v>
      </c>
      <c r="E16" s="15">
        <v>40</v>
      </c>
      <c r="F16" s="15">
        <v>237</v>
      </c>
      <c r="G16" s="14">
        <f>H16+I16+J16</f>
        <v>1797</v>
      </c>
      <c r="H16" s="15">
        <v>1335</v>
      </c>
      <c r="I16" s="15">
        <v>54</v>
      </c>
      <c r="J16" s="31">
        <v>408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5">
      <c r="A17" s="5" t="s">
        <v>10</v>
      </c>
      <c r="B17" s="14">
        <f>C17+G17</f>
        <v>2264</v>
      </c>
      <c r="C17" s="14">
        <f>D17+E17+F17</f>
        <v>1062</v>
      </c>
      <c r="D17" s="15">
        <v>834</v>
      </c>
      <c r="E17" s="15">
        <v>42</v>
      </c>
      <c r="F17" s="15">
        <v>186</v>
      </c>
      <c r="G17" s="14">
        <f>H17+I17+J17</f>
        <v>1202</v>
      </c>
      <c r="H17" s="15">
        <v>735</v>
      </c>
      <c r="I17" s="15">
        <v>63</v>
      </c>
      <c r="J17" s="31">
        <v>404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5">
      <c r="A18" s="5" t="s">
        <v>11</v>
      </c>
      <c r="B18" s="14">
        <f>C18+G18</f>
        <v>1640</v>
      </c>
      <c r="C18" s="14">
        <f>D18+E18+F18</f>
        <v>810</v>
      </c>
      <c r="D18" s="15">
        <v>618</v>
      </c>
      <c r="E18" s="15">
        <v>33</v>
      </c>
      <c r="F18" s="15">
        <v>159</v>
      </c>
      <c r="G18" s="14">
        <f>H18+I18+J18</f>
        <v>830</v>
      </c>
      <c r="H18" s="15">
        <v>492</v>
      </c>
      <c r="I18" s="15">
        <v>39</v>
      </c>
      <c r="J18" s="31">
        <v>299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15">
      <c r="A19" s="5" t="s">
        <v>12</v>
      </c>
      <c r="B19" s="14">
        <f>C19+G19</f>
        <v>2914</v>
      </c>
      <c r="C19" s="14">
        <f>D19+E19+F19</f>
        <v>1330</v>
      </c>
      <c r="D19" s="15">
        <v>944</v>
      </c>
      <c r="E19" s="15">
        <v>60</v>
      </c>
      <c r="F19" s="15">
        <v>326</v>
      </c>
      <c r="G19" s="14">
        <f>H19+I19+J19</f>
        <v>1584</v>
      </c>
      <c r="H19" s="15">
        <v>1001</v>
      </c>
      <c r="I19" s="15">
        <v>74</v>
      </c>
      <c r="J19" s="31">
        <v>509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15">
      <c r="A20" s="5" t="s">
        <v>13</v>
      </c>
      <c r="B20" s="14">
        <f>C20+G20</f>
        <v>938</v>
      </c>
      <c r="C20" s="14">
        <f>D20+E20+F20</f>
        <v>419</v>
      </c>
      <c r="D20" s="15">
        <v>271</v>
      </c>
      <c r="E20" s="15">
        <v>36</v>
      </c>
      <c r="F20" s="15">
        <v>112</v>
      </c>
      <c r="G20" s="14">
        <f>H20+I20+J20</f>
        <v>519</v>
      </c>
      <c r="H20" s="15">
        <v>273</v>
      </c>
      <c r="I20" s="15">
        <v>44</v>
      </c>
      <c r="J20" s="31">
        <v>202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15">
      <c r="A21" s="5"/>
      <c r="B21" s="15"/>
      <c r="C21" s="15"/>
      <c r="D21" s="15"/>
      <c r="E21" s="15"/>
      <c r="F21" s="15"/>
      <c r="G21" s="15"/>
      <c r="H21" s="15"/>
      <c r="I21" s="15"/>
      <c r="J21" s="31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15">
      <c r="A22" s="5"/>
      <c r="B22" s="15"/>
      <c r="C22" s="15"/>
      <c r="D22" s="15"/>
      <c r="E22" s="15"/>
      <c r="F22" s="15"/>
      <c r="G22" s="15"/>
      <c r="H22" s="15"/>
      <c r="I22" s="15"/>
      <c r="J22" s="31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15">
      <c r="A23" s="5"/>
      <c r="B23" s="15"/>
      <c r="C23" s="15"/>
      <c r="D23" s="15"/>
      <c r="E23" s="15"/>
      <c r="F23" s="15"/>
      <c r="G23" s="15"/>
      <c r="H23" s="15"/>
      <c r="I23" s="15"/>
      <c r="J23" s="31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15">
      <c r="A24" s="5"/>
      <c r="B24" s="15"/>
      <c r="C24" s="15"/>
      <c r="D24" s="15"/>
      <c r="E24" s="15"/>
      <c r="F24" s="15"/>
      <c r="G24" s="15"/>
      <c r="H24" s="15"/>
      <c r="I24" s="15"/>
      <c r="J24" s="31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15">
      <c r="A25" s="6"/>
      <c r="B25" s="16"/>
      <c r="C25" s="16"/>
      <c r="D25" s="16"/>
      <c r="E25" s="16"/>
      <c r="F25" s="16"/>
      <c r="G25" s="16"/>
      <c r="H25" s="16"/>
      <c r="I25" s="16"/>
      <c r="J25" s="32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15">
      <c r="A26" s="6"/>
      <c r="B26" s="16"/>
      <c r="C26" s="16"/>
      <c r="D26" s="16"/>
      <c r="E26" s="16"/>
      <c r="F26" s="16"/>
      <c r="G26" s="16"/>
      <c r="H26" s="16"/>
      <c r="I26" s="16"/>
      <c r="J26" s="32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15">
      <c r="A27" s="6"/>
      <c r="B27" s="16"/>
      <c r="C27" s="16"/>
      <c r="D27" s="16"/>
      <c r="E27" s="16"/>
      <c r="F27" s="16"/>
      <c r="G27" s="16"/>
      <c r="H27" s="16"/>
      <c r="I27" s="16"/>
      <c r="J27" s="3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15">
      <c r="A28" s="6"/>
      <c r="B28" s="16"/>
      <c r="C28" s="16"/>
      <c r="D28" s="16"/>
      <c r="E28" s="16"/>
      <c r="F28" s="16"/>
      <c r="G28" s="16"/>
      <c r="H28" s="16"/>
      <c r="I28" s="16"/>
      <c r="J28" s="32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15">
      <c r="A29" s="6"/>
      <c r="B29" s="16"/>
      <c r="C29" s="16"/>
      <c r="D29" s="16"/>
      <c r="E29" s="16"/>
      <c r="F29" s="16"/>
      <c r="G29" s="16"/>
      <c r="H29" s="16"/>
      <c r="I29" s="16"/>
      <c r="J29" s="32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15">
      <c r="A30" s="6"/>
      <c r="B30" s="16"/>
      <c r="C30" s="16"/>
      <c r="D30" s="16"/>
      <c r="E30" s="16"/>
      <c r="F30" s="16"/>
      <c r="G30" s="16"/>
      <c r="H30" s="16"/>
      <c r="I30" s="16"/>
      <c r="J30" s="32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15">
      <c r="A31" s="6"/>
      <c r="B31" s="16"/>
      <c r="C31" s="16"/>
      <c r="D31" s="16"/>
      <c r="E31" s="16"/>
      <c r="F31" s="16"/>
      <c r="G31" s="16"/>
      <c r="H31" s="16"/>
      <c r="I31" s="16"/>
      <c r="J31" s="32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15">
      <c r="A32" s="6"/>
      <c r="B32" s="16"/>
      <c r="C32" s="16"/>
      <c r="D32" s="16"/>
      <c r="E32" s="16"/>
      <c r="F32" s="16"/>
      <c r="G32" s="16"/>
      <c r="H32" s="16"/>
      <c r="I32" s="16"/>
      <c r="J32" s="32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15">
      <c r="A33" s="6"/>
      <c r="B33" s="16"/>
      <c r="C33" s="16"/>
      <c r="D33" s="16"/>
      <c r="E33" s="16"/>
      <c r="F33" s="16"/>
      <c r="G33" s="16"/>
      <c r="H33" s="16"/>
      <c r="I33" s="16"/>
      <c r="J33" s="32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15">
      <c r="A34" s="6"/>
      <c r="B34" s="16"/>
      <c r="C34" s="16"/>
      <c r="D34" s="16"/>
      <c r="E34" s="16"/>
      <c r="F34" s="16"/>
      <c r="G34" s="16"/>
      <c r="H34" s="16"/>
      <c r="I34" s="16"/>
      <c r="J34" s="32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5">
      <c r="A35" s="6"/>
      <c r="B35" s="16"/>
      <c r="C35" s="16"/>
      <c r="D35" s="16"/>
      <c r="E35" s="16"/>
      <c r="F35" s="16"/>
      <c r="G35" s="16"/>
      <c r="H35" s="16"/>
      <c r="I35" s="16"/>
      <c r="J35" s="32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5">
      <c r="A36" s="6"/>
      <c r="B36" s="16"/>
      <c r="C36" s="16"/>
      <c r="D36" s="16"/>
      <c r="E36" s="16"/>
      <c r="F36" s="16"/>
      <c r="G36" s="16"/>
      <c r="H36" s="16"/>
      <c r="I36" s="16"/>
      <c r="J36" s="32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5">
      <c r="A37" s="7" t="s">
        <v>14</v>
      </c>
      <c r="B37" s="7"/>
      <c r="C37" s="7" t="s">
        <v>21</v>
      </c>
      <c r="D37" s="21" t="s">
        <v>23</v>
      </c>
      <c r="E37" s="7" t="s">
        <v>25</v>
      </c>
      <c r="F37" s="24"/>
      <c r="G37" s="24" t="s">
        <v>29</v>
      </c>
      <c r="H37" s="7"/>
      <c r="I37" s="24" t="s">
        <v>34</v>
      </c>
      <c r="J37" s="24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5">
      <c r="A38" s="8"/>
      <c r="B38" s="8"/>
      <c r="C38" s="8"/>
      <c r="D38" s="3" t="s">
        <v>23</v>
      </c>
      <c r="E38" s="8" t="s">
        <v>26</v>
      </c>
      <c r="F38" s="8"/>
      <c r="G38" s="8"/>
      <c r="H38" s="8"/>
      <c r="I38" s="8"/>
      <c r="J38" s="8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5">
      <c r="A40" s="8" t="s">
        <v>15</v>
      </c>
      <c r="B40" s="8"/>
      <c r="C40" s="8"/>
      <c r="D40" s="8"/>
      <c r="E40" s="8"/>
      <c r="F40" s="8"/>
      <c r="G40" s="8"/>
      <c r="H40" s="8"/>
      <c r="I40" s="8" t="s">
        <v>23</v>
      </c>
      <c r="J40" s="8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37.5" customHeight="1">
      <c r="A41" s="9" t="s">
        <v>16</v>
      </c>
      <c r="B41" s="17"/>
      <c r="C41" s="17"/>
      <c r="D41" s="17"/>
      <c r="E41" s="17"/>
      <c r="F41" s="17"/>
      <c r="G41" s="17"/>
      <c r="H41" s="17"/>
      <c r="I41" s="17"/>
      <c r="J41" s="17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5">
      <c r="A42" s="8" t="s">
        <v>17</v>
      </c>
      <c r="B42" s="18"/>
      <c r="C42" s="18"/>
      <c r="D42" s="18"/>
      <c r="E42" s="18"/>
      <c r="F42" s="18"/>
      <c r="G42" s="18"/>
      <c r="H42" s="18"/>
      <c r="I42" s="18"/>
      <c r="J42" s="18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14">
    <mergeCell ref="A41:J41"/>
    <mergeCell ref="I37:J37"/>
    <mergeCell ref="A3:J3"/>
    <mergeCell ref="A4:J4"/>
    <mergeCell ref="A6:A11"/>
    <mergeCell ref="B6:B11"/>
    <mergeCell ref="C6:C11"/>
    <mergeCell ref="D6:D11"/>
    <mergeCell ref="E6:E11"/>
    <mergeCell ref="J6:J11"/>
    <mergeCell ref="F6:F11"/>
    <mergeCell ref="H6:H11"/>
    <mergeCell ref="I6:I11"/>
    <mergeCell ref="G6:G11"/>
  </mergeCells>
  <dataValidations count="25">
    <dataValidation errorStyle="warning" type="decimal" operator="equal" showInputMessage="1" showErrorMessage="1" error="{2}" sqref="A4">
      <formula1>"='中華民國112年下半年_7月至12月_$0_3_0$2023H2'"</formula1>
    </dataValidation>
    <dataValidation errorStyle="warning" type="decimal" operator="equal" showInputMessage="1" showErrorMessage="1" error="{2}" sqref="A13">
      <formula1>"='桃園地政事務所$0_12_0$030010000201'"</formula1>
    </dataValidation>
    <dataValidation errorStyle="warning" type="decimal" operator="equal" showInputMessage="1" showErrorMessage="1" error="{2}" sqref="A14">
      <formula1>"='中壢地政事務所$0_13_0$030010000202'"</formula1>
    </dataValidation>
    <dataValidation errorStyle="warning" type="decimal" operator="equal" showInputMessage="1" showErrorMessage="1" error="{2}" sqref="A15">
      <formula1>"='大溪地政事務所$0_14_0$030010000203'"</formula1>
    </dataValidation>
    <dataValidation errorStyle="warning" type="decimal" operator="equal" showInputMessage="1" showErrorMessage="1" error="{2}" sqref="A16">
      <formula1>"='楊梅地政事務所$0_15_0$030010000204'"</formula1>
    </dataValidation>
    <dataValidation errorStyle="warning" type="decimal" operator="equal" showInputMessage="1" showErrorMessage="1" error="{2}" sqref="A17">
      <formula1>"='蘆竹地政事務所$0_16_0$030010000205'"</formula1>
    </dataValidation>
    <dataValidation errorStyle="warning" type="decimal" operator="equal" showInputMessage="1" showErrorMessage="1" error="{2}" sqref="A18">
      <formula1>"='八德地政事務所$0_17_0$030010000206'"</formula1>
    </dataValidation>
    <dataValidation errorStyle="warning" type="decimal" operator="equal" showInputMessage="1" showErrorMessage="1" error="{2}" sqref="A19">
      <formula1>"='平鎮地政事務所$0_18_0$030010000207'"</formula1>
    </dataValidation>
    <dataValidation errorStyle="warning" type="decimal" operator="equal" showInputMessage="1" showErrorMessage="1" error="{2}" sqref="A20">
      <formula1>"='龜山地政事務所$0_19_0$030010000208'"</formula1>
    </dataValidation>
    <dataValidation errorStyle="warning" type="decimal" operator="equal" showInputMessage="1" showErrorMessage="1" error="{2}" sqref="B6">
      <formula1>"='繼承人數依性別.組織別.繼承情形分$0_5_1$A111295a001'"</formula1>
    </dataValidation>
    <dataValidation errorStyle="warning" type="decimal" operator="equal" showInputMessage="1" showErrorMessage="1" error="{2}" sqref="C6">
      <formula1>"='男$0_5_2$AA00100001'"</formula1>
    </dataValidation>
    <dataValidation errorStyle="warning" type="decimal" operator="equal" showInputMessage="1" showErrorMessage="1" error="{2}" sqref="D6">
      <formula1>"='繼承不動產$0_5_3$0304500001'"</formula1>
    </dataValidation>
    <dataValidation errorStyle="warning" type="decimal" operator="equal" showInputMessage="1" showErrorMessage="1" sqref="H13:J20 D13:F20">
      <formula1>"='$SmartTag'"</formula1>
    </dataValidation>
    <dataValidation errorStyle="warning" type="decimal" operator="equal" showInputMessage="1" showErrorMessage="1" error="{2}" sqref="E6">
      <formula1>"='向法院申請拋棄繼承$0_5_4$0304500002'"</formula1>
    </dataValidation>
    <dataValidation errorStyle="warning" type="decimal" operator="equal" showInputMessage="1" showErrorMessage="1" sqref="H13:J20 D13:F20">
      <formula1>"='$SmartTag'"</formula1>
    </dataValidation>
    <dataValidation errorStyle="warning" type="decimal" operator="equal" showInputMessage="1" showErrorMessage="1" error="{2}" sqref="F6">
      <formula1>"='未申請拋棄亦未繼承不動產$0_5_5$0304500003'"</formula1>
    </dataValidation>
    <dataValidation errorStyle="warning" type="decimal" operator="equal" showInputMessage="1" showErrorMessage="1" sqref="H13:J20 D13:F20">
      <formula1>"='$SmartTag'"</formula1>
    </dataValidation>
    <dataValidation errorStyle="warning" type="decimal" operator="equal" showInputMessage="1" showErrorMessage="1" error="{2}" sqref="G6">
      <formula1>"='女$0_5_6$AA00100002'"</formula1>
    </dataValidation>
    <dataValidation errorStyle="warning" type="decimal" operator="equal" showInputMessage="1" showErrorMessage="1" error="{2}" sqref="H2">
      <formula1>"='桃園市$0_1_7$010000068000'"</formula1>
    </dataValidation>
    <dataValidation errorStyle="warning" type="decimal" operator="equal" showInputMessage="1" showErrorMessage="1" error="{2}" sqref="H6">
      <formula1>"='繼承不動產$0_5_7$0304500001'"</formula1>
    </dataValidation>
    <dataValidation errorStyle="warning" type="decimal" operator="equal" showInputMessage="1" showErrorMessage="1" sqref="H13:J20 D13:F20">
      <formula1>"='$SmartTag'"</formula1>
    </dataValidation>
    <dataValidation errorStyle="warning" type="decimal" operator="equal" showInputMessage="1" showErrorMessage="1" error="{2}" sqref="I6">
      <formula1>"='向法院申請拋棄繼承$0_5_8$0304500002'"</formula1>
    </dataValidation>
    <dataValidation errorStyle="warning" type="decimal" operator="equal" showInputMessage="1" showErrorMessage="1" sqref="H13:J20 D13:F20">
      <formula1>"='$SmartTag'"</formula1>
    </dataValidation>
    <dataValidation errorStyle="warning" type="decimal" operator="equal" showInputMessage="1" showErrorMessage="1" error="{2}" sqref="J6">
      <formula1>"='未申請拋棄亦未繼承不動產$0_5_9$0304500003'"</formula1>
    </dataValidation>
    <dataValidation errorStyle="warning" type="decimal" operator="equal" showInputMessage="1" showErrorMessage="1" sqref="H13:J20 D13:F20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