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工作表1" sheetId="1" r:id="rId1"/>
  </sheets>
  <definedNames/>
  <calcPr fullCalcOnLoad="1"/>
</workbook>
</file>

<file path=xl/sharedStrings.xml><?xml version="1.0" encoding="utf-8"?>
<sst xmlns="http://schemas.openxmlformats.org/spreadsheetml/2006/main" count="118" uniqueCount="44">
  <si>
    <t>公   開   類</t>
  </si>
  <si>
    <t>季        報</t>
  </si>
  <si>
    <t>桃園市風景遊樂區現有停車位概況</t>
  </si>
  <si>
    <t>中華民國113年第一季</t>
  </si>
  <si>
    <t>風  景  遊  樂  區
名              稱</t>
  </si>
  <si>
    <t>總計</t>
  </si>
  <si>
    <t>小烏來風景特定區</t>
  </si>
  <si>
    <t>拉拉山風景特定區</t>
  </si>
  <si>
    <t>小人國企業股份有限公司</t>
  </si>
  <si>
    <t>味全埔心牧場</t>
  </si>
  <si>
    <t>慈湖</t>
  </si>
  <si>
    <t>資料來源：本局觀光管理科依據依小人國企業股份有限公司、味全埔心牧場、桃園市政府風景區管理處填送資料彙編。</t>
  </si>
  <si>
    <t>填表說明：本表應於編製期限內經網際網路線上傳送至桃園市政府公務統計行政管理系統及交通部觀光局資料庫。</t>
  </si>
  <si>
    <t>桃園市風景遊樂區現有停車位概況編製說明</t>
  </si>
  <si>
    <t>一、統計範圍及對象：以本市境內設有管理單位，且可取得停車位數據之風景遊樂區為統計對象。</t>
  </si>
  <si>
    <t>二、統計標準時間：以每季季底之事實為準。</t>
  </si>
  <si>
    <t>三、分類標準：按現有停車位數。</t>
  </si>
  <si>
    <t>四、統計項目定義：指各風景遊樂區現有可供停車之概況。</t>
  </si>
  <si>
    <t>五、資料蒐集方法及編製程序：本局觀光管理科依據小人國企業股份有限公司、味全埔心牧場、桃園市政府風景區管理處填送資料於每季終了後10日前彙編完成。</t>
  </si>
  <si>
    <t>六、編送對象：本表編製一式三份，一份送本府主計處，一份送會計室，一份自存外，應由網際網路線上傳送至交通部觀光局資料庫。</t>
  </si>
  <si>
    <t>每季終了後10日前編報</t>
  </si>
  <si>
    <t>總     計</t>
  </si>
  <si>
    <t>都     　    市     　    計     　    劃     　    區     　    內</t>
  </si>
  <si>
    <t>合    計</t>
  </si>
  <si>
    <t>路邊停車場</t>
  </si>
  <si>
    <t>大型車</t>
  </si>
  <si>
    <t>-</t>
  </si>
  <si>
    <t>小型車</t>
  </si>
  <si>
    <t>機車</t>
  </si>
  <si>
    <t>路外停車場</t>
  </si>
  <si>
    <t>           -</t>
  </si>
  <si>
    <t>建築物附設停車場空間</t>
  </si>
  <si>
    <t>            -</t>
  </si>
  <si>
    <t>             -</t>
  </si>
  <si>
    <t>               -</t>
  </si>
  <si>
    <t>都     　    市     　    計     　    劃     　    區     　    外</t>
  </si>
  <si>
    <t>  -  </t>
  </si>
  <si>
    <t>              -</t>
  </si>
  <si>
    <t>編 製 機 關</t>
  </si>
  <si>
    <t>表       號</t>
  </si>
  <si>
    <t>中華民國 113年4月1日編製</t>
  </si>
  <si>
    <t>桃園市政府觀光旅遊局</t>
  </si>
  <si>
    <t>20623-05-51-2</t>
  </si>
  <si>
    <t>單位：停車位</t>
  </si>
</sst>
</file>

<file path=xl/styles.xml><?xml version="1.0" encoding="utf-8"?>
<styleSheet xmlns="http://schemas.openxmlformats.org/spreadsheetml/2006/main">
  <numFmts count="2">
    <numFmt numFmtId="197" formatCode="_-* #,##0_-;\-* #,##0_-;_-* &quot;-&quot;??_-;_-@_-"/>
    <numFmt numFmtId="198" formatCode="#,##0 ;[Red](#,##0)"/>
  </numFmts>
  <fonts count="10">
    <font>
      <sz val="11"/>
      <color theme="1"/>
      <name val="Calibri"/>
      <family val="2"/>
      <scheme val="minor"/>
    </font>
    <font>
      <sz val="10"/>
      <name val="Arial"/>
      <family val="2"/>
    </font>
    <font>
      <sz val="12"/>
      <color rgb="FF000000"/>
      <name val="標楷體"/>
      <family val="2"/>
    </font>
    <font>
      <b/>
      <sz val="20"/>
      <color rgb="FF000000"/>
      <name val="標楷體"/>
      <family val="2"/>
    </font>
    <font>
      <sz val="11"/>
      <color rgb="FF000000"/>
      <name val="標楷體"/>
      <family val="2"/>
    </font>
    <font>
      <b/>
      <sz val="12"/>
      <color rgb="FF000000"/>
      <name val="標楷體"/>
      <family val="2"/>
    </font>
    <font>
      <b/>
      <sz val="24"/>
      <color rgb="FF000000"/>
      <name val="標楷體"/>
      <family val="2"/>
    </font>
    <font>
      <b/>
      <sz val="15"/>
      <color rgb="FF000000"/>
      <name val="標楷體"/>
      <family val="2"/>
    </font>
    <font>
      <sz val="12"/>
      <color rgb="FF000000"/>
      <name val="Calibri"/>
      <family val="2"/>
    </font>
    <font>
      <sz val="12"/>
      <color rgb="FF000000"/>
      <name val="Times New Roman"/>
      <family val="2"/>
    </font>
  </fonts>
  <fills count="3">
    <fill>
      <patternFill/>
    </fill>
    <fill>
      <patternFill patternType="gray125"/>
    </fill>
    <fill>
      <patternFill patternType="solid">
        <fgColor rgb="FFFFFFFF"/>
        <bgColor indexed="64"/>
      </patternFill>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8">
    <xf numFmtId="0" fontId="0" fillId="0" borderId="0" xfId="0" applyNumberFormat="1" applyFont="1" applyFill="1" applyBorder="1" applyAlignment="1" applyProtection="1">
      <alignment/>
      <protection/>
    </xf>
    <xf numFmtId="0" fontId="2" fillId="2" borderId="1" xfId="0" applyFont="1" applyFill="1" applyBorder="1" applyAlignment="1">
      <alignment horizontal="center" vertical="center"/>
    </xf>
    <xf numFmtId="0" fontId="2" fillId="2" borderId="2" xfId="0" applyFont="1" applyFill="1" applyBorder="1" applyAlignment="1">
      <alignment horizontal="center"/>
    </xf>
    <xf numFmtId="0" fontId="3" fillId="2" borderId="0" xfId="0" applyFont="1" applyFill="1" applyAlignment="1">
      <alignment horizontal="center" vertical="center"/>
    </xf>
    <xf numFmtId="49" fontId="2" fillId="2" borderId="0" xfId="0" applyNumberFormat="1" applyFont="1" applyFill="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11" fontId="2" fillId="2" borderId="6" xfId="0" applyNumberFormat="1"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left"/>
    </xf>
    <xf numFmtId="0" fontId="4" fillId="2" borderId="0" xfId="0" applyFont="1" applyFill="1" applyAlignment="1">
      <alignment horizontal="left" vertical="center"/>
    </xf>
    <xf numFmtId="0" fontId="5" fillId="2" borderId="0" xfId="0" applyFont="1" applyFill="1" applyAlignment="1">
      <alignment horizontal="center"/>
    </xf>
    <xf numFmtId="0" fontId="6" fillId="2" borderId="0" xfId="0" applyFont="1" applyFill="1" applyAlignment="1">
      <alignment horizontal="center" vertical="top"/>
    </xf>
    <xf numFmtId="0" fontId="7" fillId="2" borderId="0" xfId="0" applyFont="1" applyFill="1" applyAlignment="1">
      <alignment horizontal="center" vertical="center"/>
    </xf>
    <xf numFmtId="0" fontId="8" fillId="0" borderId="0" xfId="0" applyFont="1"/>
    <xf numFmtId="0" fontId="2" fillId="2" borderId="8" xfId="0" applyFont="1" applyFill="1" applyBorder="1" applyAlignment="1">
      <alignment horizontal="left"/>
    </xf>
    <xf numFmtId="0" fontId="2" fillId="2" borderId="9" xfId="0" applyFont="1" applyFill="1" applyBorder="1" applyAlignment="1">
      <alignment horizontal="left"/>
    </xf>
    <xf numFmtId="197" fontId="9" fillId="2" borderId="10" xfId="0" applyNumberFormat="1" applyFont="1" applyFill="1" applyBorder="1" applyAlignment="1">
      <alignment horizontal="right" vertical="center"/>
    </xf>
    <xf numFmtId="197" fontId="9" fillId="2" borderId="8" xfId="0" applyNumberFormat="1" applyFont="1" applyFill="1" applyBorder="1" applyAlignment="1">
      <alignment horizontal="right" vertical="center"/>
    </xf>
    <xf numFmtId="197" fontId="9" fillId="2" borderId="11" xfId="0" applyNumberFormat="1" applyFont="1" applyFill="1" applyBorder="1" applyAlignment="1">
      <alignment horizontal="right" vertical="center"/>
    </xf>
    <xf numFmtId="0" fontId="2" fillId="2" borderId="2" xfId="0" applyFont="1" applyFill="1" applyBorder="1"/>
    <xf numFmtId="0" fontId="5" fillId="2" borderId="0" xfId="0" applyFont="1" applyFill="1"/>
    <xf numFmtId="0" fontId="2" fillId="2" borderId="0" xfId="0" applyFont="1" applyFill="1"/>
    <xf numFmtId="197" fontId="9" fillId="2" borderId="2" xfId="0" applyNumberFormat="1" applyFont="1" applyFill="1" applyBorder="1" applyAlignment="1">
      <alignment vertical="center"/>
    </xf>
    <xf numFmtId="197" fontId="9" fillId="2" borderId="0" xfId="0" applyNumberFormat="1" applyFont="1" applyFill="1" applyAlignment="1">
      <alignment vertical="center"/>
    </xf>
    <xf numFmtId="197" fontId="9" fillId="2" borderId="0" xfId="0" applyNumberFormat="1" applyFont="1" applyFill="1" applyAlignment="1">
      <alignment horizontal="right" vertical="center"/>
    </xf>
    <xf numFmtId="197" fontId="9" fillId="2" borderId="3" xfId="0" applyNumberFormat="1" applyFont="1" applyFill="1" applyBorder="1" applyAlignment="1">
      <alignment horizontal="right" vertical="center"/>
    </xf>
    <xf numFmtId="0" fontId="2" fillId="2" borderId="11" xfId="0" applyFont="1" applyFill="1" applyBorder="1"/>
    <xf numFmtId="198" fontId="9" fillId="2" borderId="0" xfId="0" applyNumberFormat="1" applyFont="1" applyFill="1" applyAlignment="1">
      <alignment horizontal="right" vertical="center"/>
    </xf>
    <xf numFmtId="198" fontId="9" fillId="2" borderId="0" xfId="0" applyNumberFormat="1" applyFont="1" applyFill="1" applyAlignment="1">
      <alignment vertical="center"/>
    </xf>
    <xf numFmtId="198" fontId="9" fillId="2" borderId="3" xfId="0" applyNumberFormat="1" applyFont="1" applyFill="1" applyBorder="1" applyAlignment="1">
      <alignment horizontal="right" vertical="center"/>
    </xf>
    <xf numFmtId="0" fontId="2" fillId="2" borderId="3" xfId="0" applyFont="1" applyFill="1" applyBorder="1"/>
    <xf numFmtId="197" fontId="9" fillId="2" borderId="2" xfId="0" applyNumberFormat="1" applyFont="1" applyFill="1" applyBorder="1" applyAlignment="1">
      <alignment horizontal="right" vertical="center"/>
    </xf>
    <xf numFmtId="0" fontId="2" fillId="2" borderId="0" xfId="0" applyFont="1" applyFill="1" applyAlignment="1">
      <alignment horizontal="left" vertical="center"/>
    </xf>
    <xf numFmtId="197" fontId="9" fillId="2" borderId="3" xfId="0" applyNumberFormat="1" applyFont="1" applyFill="1" applyBorder="1" applyAlignment="1">
      <alignment vertical="center"/>
    </xf>
    <xf numFmtId="0" fontId="2" fillId="2" borderId="0" xfId="0" applyFont="1" applyFill="1" applyAlignment="1">
      <alignment horizontal="center"/>
    </xf>
    <xf numFmtId="0" fontId="2" fillId="2" borderId="3" xfId="0" applyFont="1" applyFill="1" applyBorder="1" applyAlignment="1">
      <alignment horizontal="center"/>
    </xf>
    <xf numFmtId="0" fontId="2" fillId="2" borderId="0" xfId="0" applyFont="1" applyFill="1" applyAlignment="1">
      <alignment horizontal="justify"/>
    </xf>
    <xf numFmtId="0" fontId="2" fillId="2" borderId="3" xfId="0" applyFont="1" applyFill="1" applyBorder="1" applyAlignment="1">
      <alignment horizontal="left"/>
    </xf>
    <xf numFmtId="0" fontId="2" fillId="2" borderId="6" xfId="0" applyFont="1" applyFill="1" applyBorder="1"/>
    <xf numFmtId="0" fontId="2" fillId="2" borderId="7" xfId="0" applyFont="1" applyFill="1" applyBorder="1"/>
    <xf numFmtId="198" fontId="9" fillId="2" borderId="3" xfId="0" applyNumberFormat="1" applyFont="1" applyFill="1" applyBorder="1" applyAlignment="1">
      <alignment vertical="center"/>
    </xf>
    <xf numFmtId="0" fontId="2" fillId="2" borderId="2" xfId="0" applyFont="1" applyFill="1" applyBorder="1" applyAlignment="1">
      <alignment horizontal="right"/>
    </xf>
    <xf numFmtId="0" fontId="2" fillId="2" borderId="3" xfId="0" applyFont="1" applyFill="1" applyBorder="1" applyAlignment="1">
      <alignment horizontal="right" vertical="center"/>
    </xf>
    <xf numFmtId="0" fontId="2" fillId="2" borderId="12" xfId="0" applyFont="1" applyFill="1" applyBorder="1" applyAlignment="1">
      <alignment horizontal="center" vertical="center"/>
    </xf>
    <xf numFmtId="0" fontId="5" fillId="2" borderId="8" xfId="0" applyFont="1" applyFill="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D11" sqref="D11"/>
    </sheetView>
  </sheetViews>
  <sheetFormatPr defaultColWidth="9.28125" defaultRowHeight="15"/>
  <cols>
    <col min="1" max="1" width="28.140625" style="0" customWidth="1"/>
    <col min="2" max="2" width="13.421875" style="0" customWidth="1"/>
    <col min="3" max="3" width="12.140625" style="0" customWidth="1"/>
    <col min="4" max="5" width="9.28125" style="0" customWidth="1"/>
    <col min="6" max="6" width="6.8515625" style="0" customWidth="1"/>
    <col min="7" max="8" width="9.28125" style="0" customWidth="1"/>
    <col min="9" max="9" width="6.8515625" style="0" customWidth="1"/>
    <col min="10" max="11" width="9.28125" style="0" customWidth="1"/>
    <col min="12" max="12" width="6.8515625" style="0" customWidth="1"/>
    <col min="13" max="13" width="12.140625" style="0" customWidth="1"/>
    <col min="14" max="15" width="9.28125" style="0" customWidth="1"/>
    <col min="16" max="16" width="6.8515625" style="0" customWidth="1"/>
    <col min="17" max="18" width="9.28125" style="0" customWidth="1"/>
    <col min="19" max="19" width="6.8515625" style="0" customWidth="1"/>
    <col min="20" max="21" width="9.28125" style="0" customWidth="1"/>
    <col min="22" max="22" width="6.8515625" style="0" customWidth="1"/>
    <col min="23" max="23" width="4.140625" style="0" customWidth="1"/>
  </cols>
  <sheetData>
    <row r="1" spans="1:50" ht="25.7" customHeight="1">
      <c r="A1" s="1" t="s">
        <v>0</v>
      </c>
      <c r="B1" s="17"/>
      <c r="C1" s="24"/>
      <c r="D1" s="24"/>
      <c r="E1" s="24"/>
      <c r="F1" s="24"/>
      <c r="G1" s="24"/>
      <c r="H1" s="24"/>
      <c r="I1" s="24"/>
      <c r="J1" s="24"/>
      <c r="K1" s="24"/>
      <c r="L1" s="24"/>
      <c r="M1" s="24"/>
      <c r="N1" s="24"/>
      <c r="O1" s="37"/>
      <c r="P1" s="39"/>
      <c r="Q1" s="41"/>
      <c r="R1" s="1" t="s">
        <v>38</v>
      </c>
      <c r="S1" s="1"/>
      <c r="T1" s="1" t="s">
        <v>41</v>
      </c>
      <c r="U1" s="1"/>
      <c r="V1" s="1"/>
      <c r="W1" s="47"/>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row>
    <row r="2" spans="1:50" ht="25.7" customHeight="1">
      <c r="A2" s="1" t="s">
        <v>1</v>
      </c>
      <c r="B2" s="18" t="s">
        <v>20</v>
      </c>
      <c r="C2" s="18"/>
      <c r="D2" s="29"/>
      <c r="E2" s="33"/>
      <c r="F2" s="33"/>
      <c r="G2" s="33"/>
      <c r="H2" s="33"/>
      <c r="I2" s="33"/>
      <c r="J2" s="33"/>
      <c r="K2" s="33"/>
      <c r="L2" s="33"/>
      <c r="M2" s="33"/>
      <c r="N2" s="33"/>
      <c r="O2" s="38"/>
      <c r="P2" s="40"/>
      <c r="Q2" s="42"/>
      <c r="R2" s="1" t="s">
        <v>39</v>
      </c>
      <c r="S2" s="1"/>
      <c r="T2" s="1" t="s">
        <v>42</v>
      </c>
      <c r="U2" s="1"/>
      <c r="V2" s="1"/>
      <c r="W2" s="47"/>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row>
    <row r="3" spans="1:50" ht="25.7" customHeight="1">
      <c r="A3" s="2"/>
      <c r="B3" s="11"/>
      <c r="C3" s="22"/>
      <c r="D3" s="22"/>
      <c r="E3" s="22"/>
      <c r="F3" s="22"/>
      <c r="G3" s="22"/>
      <c r="H3" s="22"/>
      <c r="I3" s="22"/>
      <c r="J3" s="22"/>
      <c r="K3" s="22"/>
      <c r="L3" s="22"/>
      <c r="M3" s="22"/>
      <c r="N3" s="22"/>
      <c r="O3" s="2"/>
      <c r="P3" s="11"/>
      <c r="Q3" s="22"/>
      <c r="R3" s="2"/>
      <c r="S3" s="2"/>
      <c r="T3" s="2"/>
      <c r="U3" s="2"/>
      <c r="V3" s="2"/>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row>
    <row r="4" spans="1:50" ht="30" customHeight="1">
      <c r="A4" s="3" t="s">
        <v>2</v>
      </c>
      <c r="B4" s="3"/>
      <c r="C4" s="3"/>
      <c r="D4" s="3"/>
      <c r="E4" s="3"/>
      <c r="F4" s="3"/>
      <c r="G4" s="3"/>
      <c r="H4" s="3"/>
      <c r="I4" s="3"/>
      <c r="J4" s="3"/>
      <c r="K4" s="3"/>
      <c r="L4" s="3"/>
      <c r="M4" s="3"/>
      <c r="N4" s="3"/>
      <c r="O4" s="3"/>
      <c r="P4" s="3"/>
      <c r="Q4" s="3"/>
      <c r="R4" s="3"/>
      <c r="S4" s="3"/>
      <c r="T4" s="3"/>
      <c r="U4" s="3"/>
      <c r="V4" s="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row>
    <row r="5" spans="1:50" ht="37.7" customHeight="1">
      <c r="A5" s="4" t="s">
        <v>3</v>
      </c>
      <c r="B5" s="4"/>
      <c r="C5" s="4"/>
      <c r="D5" s="4"/>
      <c r="E5" s="4"/>
      <c r="F5" s="4"/>
      <c r="G5" s="4"/>
      <c r="H5" s="4"/>
      <c r="I5" s="4"/>
      <c r="J5" s="4"/>
      <c r="K5" s="4"/>
      <c r="L5" s="4"/>
      <c r="M5" s="4"/>
      <c r="N5" s="4"/>
      <c r="O5" s="4"/>
      <c r="P5" s="4"/>
      <c r="Q5" s="4"/>
      <c r="R5" s="4"/>
      <c r="S5" s="4"/>
      <c r="T5" s="4"/>
      <c r="U5" s="4"/>
      <c r="V5" s="4"/>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row>
    <row r="6" spans="1:50" ht="25.7" customHeight="1">
      <c r="A6" s="5"/>
      <c r="B6" s="5"/>
      <c r="C6" s="5"/>
      <c r="D6" s="5"/>
      <c r="E6" s="5"/>
      <c r="F6" s="5"/>
      <c r="G6" s="5"/>
      <c r="H6" s="5"/>
      <c r="I6" s="5"/>
      <c r="J6" s="5"/>
      <c r="K6" s="5"/>
      <c r="L6" s="5"/>
      <c r="M6" s="5"/>
      <c r="N6" s="5"/>
      <c r="O6" s="5"/>
      <c r="P6" s="5"/>
      <c r="Q6" s="5"/>
      <c r="R6" s="5"/>
      <c r="S6" s="5"/>
      <c r="T6" s="5"/>
      <c r="U6" s="45" t="s">
        <v>43</v>
      </c>
      <c r="V6" s="45"/>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spans="1:50" ht="25.7" customHeight="1">
      <c r="A7" s="6" t="s">
        <v>4</v>
      </c>
      <c r="B7" s="1" t="s">
        <v>21</v>
      </c>
      <c r="C7" s="1" t="s">
        <v>22</v>
      </c>
      <c r="D7" s="1"/>
      <c r="E7" s="1"/>
      <c r="F7" s="1"/>
      <c r="G7" s="1"/>
      <c r="H7" s="1"/>
      <c r="I7" s="1"/>
      <c r="J7" s="1"/>
      <c r="K7" s="1"/>
      <c r="L7" s="1"/>
      <c r="M7" s="1" t="s">
        <v>35</v>
      </c>
      <c r="N7" s="1"/>
      <c r="O7" s="1"/>
      <c r="P7" s="1"/>
      <c r="Q7" s="1"/>
      <c r="R7" s="1"/>
      <c r="S7" s="1"/>
      <c r="T7" s="1"/>
      <c r="U7" s="1"/>
      <c r="V7" s="1"/>
      <c r="W7" s="47"/>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row>
    <row r="8" spans="1:50" ht="25.7" customHeight="1">
      <c r="A8" s="6"/>
      <c r="B8" s="1"/>
      <c r="C8" s="1" t="s">
        <v>23</v>
      </c>
      <c r="D8" s="1" t="s">
        <v>24</v>
      </c>
      <c r="E8" s="1"/>
      <c r="F8" s="1"/>
      <c r="G8" s="1" t="s">
        <v>29</v>
      </c>
      <c r="H8" s="1"/>
      <c r="I8" s="1"/>
      <c r="J8" s="1" t="s">
        <v>31</v>
      </c>
      <c r="K8" s="1"/>
      <c r="L8" s="1"/>
      <c r="M8" s="1" t="s">
        <v>23</v>
      </c>
      <c r="N8" s="1" t="s">
        <v>24</v>
      </c>
      <c r="O8" s="1"/>
      <c r="P8" s="1"/>
      <c r="Q8" s="1" t="s">
        <v>29</v>
      </c>
      <c r="R8" s="1"/>
      <c r="S8" s="1"/>
      <c r="T8" s="1" t="s">
        <v>31</v>
      </c>
      <c r="U8" s="1"/>
      <c r="V8" s="1"/>
      <c r="W8" s="47"/>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row>
    <row r="9" spans="1:50" ht="25.7" customHeight="1">
      <c r="A9" s="6"/>
      <c r="B9" s="1"/>
      <c r="C9" s="1"/>
      <c r="D9" s="1" t="s">
        <v>25</v>
      </c>
      <c r="E9" s="1" t="s">
        <v>27</v>
      </c>
      <c r="F9" s="1" t="s">
        <v>28</v>
      </c>
      <c r="G9" s="1" t="s">
        <v>25</v>
      </c>
      <c r="H9" s="1" t="s">
        <v>27</v>
      </c>
      <c r="I9" s="1" t="s">
        <v>28</v>
      </c>
      <c r="J9" s="1" t="s">
        <v>25</v>
      </c>
      <c r="K9" s="1" t="s">
        <v>27</v>
      </c>
      <c r="L9" s="1" t="s">
        <v>28</v>
      </c>
      <c r="M9" s="1"/>
      <c r="N9" s="1" t="s">
        <v>25</v>
      </c>
      <c r="O9" s="1" t="s">
        <v>27</v>
      </c>
      <c r="P9" s="1" t="s">
        <v>28</v>
      </c>
      <c r="Q9" s="1" t="s">
        <v>25</v>
      </c>
      <c r="R9" s="1" t="s">
        <v>27</v>
      </c>
      <c r="S9" s="1" t="s">
        <v>28</v>
      </c>
      <c r="T9" s="1" t="s">
        <v>25</v>
      </c>
      <c r="U9" s="1" t="s">
        <v>27</v>
      </c>
      <c r="V9" s="46" t="s">
        <v>28</v>
      </c>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row>
    <row r="10" spans="1:50" ht="32.85" customHeight="1">
      <c r="A10" s="7" t="s">
        <v>5</v>
      </c>
      <c r="B10" s="19">
        <f>SUM(C10,M10)</f>
        <v>6039</v>
      </c>
      <c r="C10" s="25">
        <f>SUM(C11:C15)</f>
        <v>2188</v>
      </c>
      <c r="D10" s="25">
        <f>SUM(D11:D15)</f>
        <v>39</v>
      </c>
      <c r="E10" s="25">
        <f>SUM(E11:E15)</f>
        <v>861</v>
      </c>
      <c r="F10" s="25">
        <f>SUM(F11:F15)</f>
        <v>200</v>
      </c>
      <c r="G10" s="25">
        <f>SUM(G11:G15)</f>
        <v>65</v>
      </c>
      <c r="H10" s="25">
        <f>SUM(H11:H15)</f>
        <v>772</v>
      </c>
      <c r="I10" s="25">
        <f>SUM(I11:I15)</f>
        <v>214</v>
      </c>
      <c r="J10" s="34">
        <f>SUM(J11:J15)</f>
        <v>0</v>
      </c>
      <c r="K10" s="34">
        <f>SUM(K11:K15)</f>
        <v>18</v>
      </c>
      <c r="L10" s="34">
        <f>SUM(L11:L15)</f>
        <v>19</v>
      </c>
      <c r="M10" s="25">
        <f>SUM(M11:M15)</f>
        <v>3851</v>
      </c>
      <c r="N10" s="25">
        <f>SUM(N11:N15)</f>
        <v>0</v>
      </c>
      <c r="O10" s="25">
        <f>SUM(O11:O15)</f>
        <v>1352</v>
      </c>
      <c r="P10" s="25">
        <f>SUM(P11:P15)</f>
        <v>6</v>
      </c>
      <c r="Q10" s="25">
        <f>SUM(Q11:Q15)</f>
        <v>55</v>
      </c>
      <c r="R10" s="25">
        <f>SUM(R11:R15)</f>
        <v>2066</v>
      </c>
      <c r="S10" s="25">
        <f>SUM(S11:S15)</f>
        <v>252</v>
      </c>
      <c r="T10" s="34">
        <f>SUM(T11:T15)</f>
        <v>0</v>
      </c>
      <c r="U10" s="25">
        <f>SUM(U11:U15)</f>
        <v>120</v>
      </c>
      <c r="V10" s="34">
        <f>SUM(V11:V15)</f>
        <v>0</v>
      </c>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row>
    <row r="11" spans="1:50" ht="38.65" customHeight="1">
      <c r="A11" s="8" t="s">
        <v>6</v>
      </c>
      <c r="B11" s="20">
        <f>SUM(C11,M11)</f>
        <v>167</v>
      </c>
      <c r="C11" s="26">
        <f>SUM(D11:L11)</f>
        <v>117</v>
      </c>
      <c r="D11" s="30" t="s">
        <v>26</v>
      </c>
      <c r="E11" s="31">
        <v>30</v>
      </c>
      <c r="F11" s="30" t="s">
        <v>26</v>
      </c>
      <c r="G11" s="31">
        <v>5</v>
      </c>
      <c r="H11" s="31">
        <v>45</v>
      </c>
      <c r="I11" s="30" t="s">
        <v>26</v>
      </c>
      <c r="J11" s="30" t="s">
        <v>32</v>
      </c>
      <c r="K11" s="30">
        <v>18</v>
      </c>
      <c r="L11" s="30">
        <v>19</v>
      </c>
      <c r="M11" s="26">
        <f>SUM(N11:V11)</f>
        <v>50</v>
      </c>
      <c r="N11" s="30" t="s">
        <v>30</v>
      </c>
      <c r="O11" s="30" t="s">
        <v>37</v>
      </c>
      <c r="P11" s="30" t="s">
        <v>26</v>
      </c>
      <c r="Q11" s="30" t="s">
        <v>30</v>
      </c>
      <c r="R11" s="31">
        <v>50</v>
      </c>
      <c r="S11" s="30" t="s">
        <v>26</v>
      </c>
      <c r="T11" s="30" t="s">
        <v>30</v>
      </c>
      <c r="U11" s="30" t="s">
        <v>30</v>
      </c>
      <c r="V11" s="30" t="s">
        <v>26</v>
      </c>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row>
    <row r="12" spans="1:50" ht="32.85" customHeight="1">
      <c r="A12" s="9" t="s">
        <v>7</v>
      </c>
      <c r="B12" s="20">
        <f>SUM(C12,M12)</f>
        <v>111</v>
      </c>
      <c r="C12" s="27">
        <f>SUM(D12:L12)</f>
        <v>61</v>
      </c>
      <c r="D12" s="30" t="s">
        <v>26</v>
      </c>
      <c r="E12" s="30">
        <v>4</v>
      </c>
      <c r="F12" s="30" t="s">
        <v>26</v>
      </c>
      <c r="G12" s="30">
        <v>2</v>
      </c>
      <c r="H12" s="30">
        <v>41</v>
      </c>
      <c r="I12" s="30">
        <v>14</v>
      </c>
      <c r="J12" s="30" t="s">
        <v>32</v>
      </c>
      <c r="K12" s="30" t="s">
        <v>33</v>
      </c>
      <c r="L12" s="30" t="s">
        <v>34</v>
      </c>
      <c r="M12" s="26">
        <f>SUM(N12:V12)</f>
        <v>50</v>
      </c>
      <c r="N12" s="30" t="s">
        <v>30</v>
      </c>
      <c r="O12" s="30">
        <v>2</v>
      </c>
      <c r="P12" s="30">
        <v>6</v>
      </c>
      <c r="Q12" s="30">
        <v>4</v>
      </c>
      <c r="R12" s="30">
        <v>38</v>
      </c>
      <c r="S12" s="30" t="s">
        <v>26</v>
      </c>
      <c r="T12" s="30" t="s">
        <v>30</v>
      </c>
      <c r="U12" s="30" t="s">
        <v>30</v>
      </c>
      <c r="V12" s="30" t="s">
        <v>26</v>
      </c>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row>
    <row r="13" spans="1:50" ht="32.85" customHeight="1">
      <c r="A13" s="8" t="s">
        <v>8</v>
      </c>
      <c r="B13" s="20">
        <f>SUM(C13,M13)</f>
        <v>3515</v>
      </c>
      <c r="C13" s="27">
        <f>SUM(D13:L13)</f>
        <v>0</v>
      </c>
      <c r="D13" s="30" t="s">
        <v>26</v>
      </c>
      <c r="E13" s="30" t="s">
        <v>26</v>
      </c>
      <c r="F13" s="30" t="s">
        <v>26</v>
      </c>
      <c r="G13" s="30" t="s">
        <v>30</v>
      </c>
      <c r="H13" s="30" t="s">
        <v>30</v>
      </c>
      <c r="I13" s="30" t="s">
        <v>26</v>
      </c>
      <c r="J13" s="30" t="s">
        <v>32</v>
      </c>
      <c r="K13" s="30" t="s">
        <v>33</v>
      </c>
      <c r="L13" s="30" t="s">
        <v>34</v>
      </c>
      <c r="M13" s="26">
        <f>SUM(N13:V13)</f>
        <v>3515</v>
      </c>
      <c r="N13" s="30" t="s">
        <v>30</v>
      </c>
      <c r="O13" s="31">
        <v>1350</v>
      </c>
      <c r="P13" s="30" t="s">
        <v>26</v>
      </c>
      <c r="Q13" s="31">
        <v>40</v>
      </c>
      <c r="R13" s="31">
        <v>1780</v>
      </c>
      <c r="S13" s="31">
        <v>225</v>
      </c>
      <c r="T13" s="30" t="s">
        <v>30</v>
      </c>
      <c r="U13" s="31">
        <v>120</v>
      </c>
      <c r="V13" s="30" t="s">
        <v>26</v>
      </c>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row>
    <row r="14" spans="1:50" ht="32.85" customHeight="1">
      <c r="A14" s="9" t="s">
        <v>9</v>
      </c>
      <c r="B14" s="20">
        <f>SUM(C14,M14)</f>
        <v>2010</v>
      </c>
      <c r="C14" s="26">
        <f>SUM(D14:L14)</f>
        <v>2010</v>
      </c>
      <c r="D14" s="31">
        <v>39</v>
      </c>
      <c r="E14" s="31">
        <v>827</v>
      </c>
      <c r="F14" s="31">
        <v>200</v>
      </c>
      <c r="G14" s="31">
        <v>58</v>
      </c>
      <c r="H14" s="31">
        <v>686</v>
      </c>
      <c r="I14" s="31">
        <v>200</v>
      </c>
      <c r="J14" s="30" t="s">
        <v>32</v>
      </c>
      <c r="K14" s="30" t="s">
        <v>33</v>
      </c>
      <c r="L14" s="30" t="s">
        <v>34</v>
      </c>
      <c r="M14" s="26">
        <f>SUM(N14:V14)</f>
        <v>0</v>
      </c>
      <c r="N14" s="30" t="s">
        <v>36</v>
      </c>
      <c r="O14" s="30" t="s">
        <v>36</v>
      </c>
      <c r="P14" s="30" t="s">
        <v>36</v>
      </c>
      <c r="Q14" s="30" t="s">
        <v>36</v>
      </c>
      <c r="R14" s="30" t="s">
        <v>36</v>
      </c>
      <c r="S14" s="30" t="s">
        <v>36</v>
      </c>
      <c r="T14" s="30" t="s">
        <v>36</v>
      </c>
      <c r="U14" s="30" t="s">
        <v>36</v>
      </c>
      <c r="V14" s="30" t="s">
        <v>26</v>
      </c>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row>
    <row r="15" spans="1:50" ht="32.85" customHeight="1">
      <c r="A15" s="10" t="s">
        <v>10</v>
      </c>
      <c r="B15" s="21">
        <f>SUM(C15,M15)</f>
        <v>236</v>
      </c>
      <c r="C15" s="28">
        <f>SUM(D15:L15)</f>
        <v>0</v>
      </c>
      <c r="D15" s="32" t="s">
        <v>26</v>
      </c>
      <c r="E15" s="32" t="s">
        <v>26</v>
      </c>
      <c r="F15" s="32" t="s">
        <v>26</v>
      </c>
      <c r="G15" s="32" t="s">
        <v>30</v>
      </c>
      <c r="H15" s="32" t="s">
        <v>30</v>
      </c>
      <c r="I15" s="32" t="s">
        <v>26</v>
      </c>
      <c r="J15" s="32" t="s">
        <v>32</v>
      </c>
      <c r="K15" s="32" t="s">
        <v>33</v>
      </c>
      <c r="L15" s="32" t="s">
        <v>34</v>
      </c>
      <c r="M15" s="36">
        <f>SUM(N15:V15)</f>
        <v>236</v>
      </c>
      <c r="N15" s="32" t="s">
        <v>30</v>
      </c>
      <c r="O15" s="32" t="s">
        <v>37</v>
      </c>
      <c r="P15" s="32" t="s">
        <v>26</v>
      </c>
      <c r="Q15" s="43">
        <v>11</v>
      </c>
      <c r="R15" s="43">
        <v>198</v>
      </c>
      <c r="S15" s="43">
        <v>27</v>
      </c>
      <c r="T15" s="32" t="s">
        <v>30</v>
      </c>
      <c r="U15" s="32" t="s">
        <v>30</v>
      </c>
      <c r="V15" s="32" t="s">
        <v>26</v>
      </c>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row>
    <row r="16" spans="1:50" ht="25.7" customHeight="1">
      <c r="A16" s="11"/>
      <c r="B16" s="22"/>
      <c r="C16" s="11"/>
      <c r="D16" s="22"/>
      <c r="E16" s="22"/>
      <c r="F16" s="22"/>
      <c r="G16" s="11"/>
      <c r="H16" s="11"/>
      <c r="I16" s="11"/>
      <c r="J16" s="22"/>
      <c r="K16" s="11"/>
      <c r="L16" s="22"/>
      <c r="M16" s="11"/>
      <c r="N16" s="11"/>
      <c r="O16" s="11"/>
      <c r="P16" s="11"/>
      <c r="Q16" s="11"/>
      <c r="R16" s="44" t="s">
        <v>40</v>
      </c>
      <c r="S16" s="44"/>
      <c r="T16" s="44"/>
      <c r="U16" s="44"/>
      <c r="V16" s="44"/>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row>
    <row r="17" spans="1:50" ht="20.25" customHeight="1">
      <c r="A17" s="12" t="s">
        <v>11</v>
      </c>
      <c r="B17" s="12"/>
      <c r="C17" s="12"/>
      <c r="D17" s="12"/>
      <c r="E17" s="12"/>
      <c r="F17" s="12"/>
      <c r="G17" s="12"/>
      <c r="H17" s="12"/>
      <c r="I17" s="12"/>
      <c r="J17" s="12"/>
      <c r="K17" s="35"/>
      <c r="L17" s="35"/>
      <c r="M17" s="35"/>
      <c r="N17" s="35"/>
      <c r="O17" s="35"/>
      <c r="P17" s="35"/>
      <c r="Q17" s="35"/>
      <c r="R17" s="24"/>
      <c r="S17" s="24"/>
      <c r="T17" s="24"/>
      <c r="U17" s="24"/>
      <c r="V17" s="24"/>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row>
    <row r="18" spans="1:50" ht="21" customHeight="1">
      <c r="A18" s="12" t="s">
        <v>12</v>
      </c>
      <c r="B18" s="12"/>
      <c r="C18" s="12"/>
      <c r="D18" s="12"/>
      <c r="E18" s="12"/>
      <c r="F18" s="12"/>
      <c r="G18" s="12"/>
      <c r="H18" s="12"/>
      <c r="I18" s="12"/>
      <c r="J18" s="12"/>
      <c r="K18" s="35"/>
      <c r="L18" s="35"/>
      <c r="M18" s="35"/>
      <c r="N18" s="35"/>
      <c r="O18" s="35"/>
      <c r="P18" s="35"/>
      <c r="Q18" s="35"/>
      <c r="R18" s="24"/>
      <c r="S18" s="24"/>
      <c r="T18" s="24"/>
      <c r="U18" s="24"/>
      <c r="V18" s="24"/>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row>
    <row r="19" spans="1:50" ht="15">
      <c r="A19" s="1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row>
    <row r="20" spans="1:50" ht="15">
      <c r="A20" s="1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row>
    <row r="21" spans="1:50" ht="15">
      <c r="A21" s="1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row>
    <row r="22" spans="1:50" ht="60.6" customHeight="1">
      <c r="A22" s="1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row>
    <row r="23" spans="1:50" ht="159" customHeight="1">
      <c r="A23" s="1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row>
    <row r="24" spans="1:50" ht="15">
      <c r="A24" s="14" t="s">
        <v>13</v>
      </c>
      <c r="B24" s="14"/>
      <c r="C24" s="14"/>
      <c r="D24" s="14"/>
      <c r="E24" s="14"/>
      <c r="F24" s="14"/>
      <c r="G24" s="14"/>
      <c r="H24" s="14"/>
      <c r="I24" s="14"/>
      <c r="J24" s="14"/>
      <c r="K24" s="14"/>
      <c r="L24" s="14"/>
      <c r="M24" s="14"/>
      <c r="N24" s="14"/>
      <c r="O24" s="14"/>
      <c r="P24" s="14"/>
      <c r="Q24" s="14"/>
      <c r="R24" s="14"/>
      <c r="S24" s="14"/>
      <c r="T24" s="14"/>
      <c r="U24" s="14"/>
      <c r="V24" s="14"/>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row>
    <row r="25" spans="1:50" ht="15">
      <c r="A25" s="15" t="s">
        <v>14</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row>
    <row r="26" spans="1:50" ht="15">
      <c r="A26" s="15" t="s">
        <v>15</v>
      </c>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row>
    <row r="27" spans="1:50" ht="15">
      <c r="A27" s="15" t="s">
        <v>16</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row>
    <row r="28" spans="1:50" ht="15">
      <c r="A28" s="15" t="s">
        <v>17</v>
      </c>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row>
    <row r="29" spans="1:50" ht="15">
      <c r="A29" s="15" t="s">
        <v>18</v>
      </c>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row>
    <row r="30" spans="1:50" ht="15">
      <c r="A30" s="15" t="s">
        <v>19</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row>
    <row r="31" spans="1:50" ht="15">
      <c r="A31" s="1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row>
    <row r="32" spans="1:50" ht="15">
      <c r="A32" s="1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row>
    <row r="33" spans="1:50" ht="15">
      <c r="A33" s="1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row>
    <row r="34" spans="1:50" ht="15">
      <c r="A34" s="1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row>
    <row r="35" spans="1:50" ht="15">
      <c r="A35" s="1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row>
    <row r="36" spans="1:50" ht="15">
      <c r="A36" s="1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row>
    <row r="37" spans="1:50" ht="15">
      <c r="A37" s="1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row>
    <row r="38" spans="1:50" ht="15">
      <c r="A38" s="1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row>
    <row r="39" spans="1:50" ht="15">
      <c r="A39" s="1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row>
    <row r="40" spans="1:50" ht="15">
      <c r="A40" s="1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row>
    <row r="41" spans="1:50" ht="15">
      <c r="A41" s="1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row>
    <row r="42" spans="1:50" ht="15">
      <c r="A42" s="1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row>
    <row r="43" spans="1:50" ht="15">
      <c r="A43" s="1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row>
    <row r="44" spans="1:50" ht="15">
      <c r="A44" s="1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row>
    <row r="45" spans="1:50" ht="15">
      <c r="A45" s="1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row>
    <row r="46" spans="1:50" ht="15">
      <c r="A46" s="1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row>
    <row r="47" spans="1:50" ht="15">
      <c r="A47" s="1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row>
    <row r="48" spans="1:50" ht="15">
      <c r="A48" s="1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row>
    <row r="49" spans="1:50" ht="15">
      <c r="A49" s="1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row>
    <row r="50" spans="1:50" ht="15">
      <c r="A50" s="1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row>
    <row r="51" spans="1:50" ht="15">
      <c r="A51" s="1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row>
    <row r="52" spans="1:50" ht="15">
      <c r="A52" s="1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row>
    <row r="53" spans="1:50" ht="15">
      <c r="A53" s="1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row>
    <row r="54" spans="1:50" ht="15">
      <c r="A54" s="1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row>
    <row r="55" spans="1:50" ht="15">
      <c r="A55" s="1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row>
    <row r="56" spans="1:50" ht="15">
      <c r="A56" s="1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row>
    <row r="57" spans="1:50" ht="15">
      <c r="A57" s="1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row>
    <row r="58" spans="1:50" ht="15">
      <c r="A58" s="1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row>
    <row r="59" spans="1:50" ht="15">
      <c r="A59" s="1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row>
    <row r="60" spans="1:50" ht="15">
      <c r="A60" s="1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row>
    <row r="61" spans="1:50" ht="15">
      <c r="A61" s="1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row>
    <row r="62" spans="1:50" ht="15">
      <c r="A62" s="1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row>
    <row r="63" spans="1:50" ht="15">
      <c r="A63" s="1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row>
    <row r="64" spans="1:50" ht="15">
      <c r="A64" s="1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row>
    <row r="65" spans="1:50" ht="15">
      <c r="A65" s="1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row>
    <row r="66" spans="1:50" ht="15">
      <c r="A66" s="1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row>
    <row r="67" spans="1:50" ht="15">
      <c r="A67" s="1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row>
    <row r="68" spans="1:50" ht="15">
      <c r="A68" s="1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row>
    <row r="69" spans="1:50" ht="15">
      <c r="A69" s="1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row>
    <row r="70" spans="1:50" ht="15">
      <c r="A70" s="1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row>
    <row r="71" spans="1:50" ht="15">
      <c r="A71" s="1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row>
    <row r="72" spans="1:50" ht="15">
      <c r="A72" s="1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row>
    <row r="73" spans="1:50" ht="15">
      <c r="A73" s="1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row>
    <row r="74" spans="1:50" ht="15">
      <c r="A74" s="1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row>
    <row r="75" spans="1:50" ht="15">
      <c r="A75" s="1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row>
    <row r="76" spans="1:50" ht="15">
      <c r="A76" s="1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row>
    <row r="77" spans="1:50" ht="15">
      <c r="A77" s="1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row>
    <row r="78" spans="1:50" ht="15">
      <c r="A78" s="1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row>
    <row r="79" spans="1:50" ht="15">
      <c r="A79" s="1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row>
    <row r="80" spans="1:50" ht="15">
      <c r="A80" s="1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row>
    <row r="81" spans="1:50" ht="15">
      <c r="A81" s="1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row>
    <row r="82" spans="1:50" ht="15">
      <c r="A82" s="1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row>
    <row r="83" spans="1:50" ht="15">
      <c r="A83" s="1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row>
    <row r="84" spans="1:50" ht="15">
      <c r="A84" s="1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row>
    <row r="85" spans="1:50" ht="15">
      <c r="A85" s="1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row>
    <row r="86" spans="1:50" ht="15">
      <c r="A86" s="1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row>
    <row r="87" spans="1:50" ht="15">
      <c r="A87" s="1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row>
    <row r="88" spans="1:50" ht="15">
      <c r="A88" s="1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row>
    <row r="89" spans="1:50" ht="15">
      <c r="A89" s="1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row>
    <row r="90" spans="1:50" ht="15">
      <c r="A90" s="1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row>
    <row r="91" spans="1:50" ht="15">
      <c r="A91" s="1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row>
    <row r="92" spans="1:50" ht="15">
      <c r="A92" s="1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row>
    <row r="93" spans="1:50" ht="15">
      <c r="A93" s="1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row>
    <row r="94" spans="1:50" ht="15">
      <c r="A94" s="1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row>
    <row r="95" spans="1:50" ht="15">
      <c r="A95" s="1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row>
    <row r="96" spans="1:50" ht="15">
      <c r="A96" s="1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row>
    <row r="97" spans="1:50" ht="15">
      <c r="A97" s="1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row>
    <row r="98" spans="1:50" ht="15">
      <c r="A98" s="1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row>
    <row r="99" spans="1:50" ht="15">
      <c r="A99" s="1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row>
    <row r="100" spans="1:50" ht="15">
      <c r="A100" s="1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row>
    <row r="101" spans="1:50" ht="15">
      <c r="A101" s="1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row>
    <row r="102" spans="1:50" ht="15">
      <c r="A102" s="1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ht="15">
      <c r="A103" s="1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row>
    <row r="104" spans="1:50" ht="15">
      <c r="A104" s="1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row>
    <row r="105" spans="1:50" ht="15">
      <c r="A105" s="1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row>
    <row r="106" spans="1:50" ht="15">
      <c r="A106" s="1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row>
    <row r="107" spans="1:50" ht="15">
      <c r="A107" s="1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row>
    <row r="108" spans="1:50" ht="15">
      <c r="A108" s="1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row>
    <row r="109" spans="1:50" ht="15">
      <c r="A109" s="1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row>
    <row r="110" spans="1:50" ht="15">
      <c r="A110" s="1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row>
    <row r="111" spans="1:50" ht="15">
      <c r="A111" s="1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row>
    <row r="112" spans="1:50" ht="15">
      <c r="A112" s="1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row>
    <row r="113" spans="1:50" ht="15">
      <c r="A113" s="1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row>
    <row r="114" spans="1:50" ht="15">
      <c r="A114" s="1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row>
    <row r="115" spans="1:50" ht="15">
      <c r="A115" s="1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row>
    <row r="116" spans="1:50" ht="15">
      <c r="A116" s="1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row>
    <row r="117" spans="1:50" ht="15">
      <c r="A117" s="1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row>
    <row r="118" spans="1:50" ht="15">
      <c r="A118" s="1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row>
    <row r="119" spans="1:50" ht="15">
      <c r="A119" s="1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row>
    <row r="120" spans="1:50" ht="15">
      <c r="A120" s="1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row>
    <row r="121" spans="1:50" ht="15">
      <c r="A121" s="1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row>
    <row r="122" spans="1:50" ht="15">
      <c r="A122" s="1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row>
    <row r="123" spans="1:50" ht="15">
      <c r="A123" s="1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row>
    <row r="124" spans="1:50" ht="15">
      <c r="A124" s="1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row>
    <row r="125" spans="1:50" ht="15">
      <c r="A125" s="1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row>
    <row r="126" spans="1:50" ht="15">
      <c r="A126" s="1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row>
    <row r="127" spans="1:50" ht="15">
      <c r="A127" s="1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row>
    <row r="128" spans="1:50" ht="15">
      <c r="A128" s="1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row>
    <row r="129" spans="1:50" ht="15">
      <c r="A129" s="1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row>
    <row r="130" spans="1:50" ht="15">
      <c r="A130" s="1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row>
    <row r="131" spans="1:50" ht="15">
      <c r="A131" s="1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row>
    <row r="132" spans="1:50" ht="15">
      <c r="A132" s="1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row>
    <row r="133" spans="1:50" ht="15">
      <c r="A133" s="1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row>
    <row r="134" spans="1:50" ht="15">
      <c r="A134" s="1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row>
    <row r="135" spans="1:50" ht="15">
      <c r="A135" s="1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row>
    <row r="136" spans="1:50" ht="15">
      <c r="A136" s="1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row>
    <row r="137" spans="1:50" ht="15">
      <c r="A137" s="1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row>
    <row r="138" spans="1:50" ht="15">
      <c r="A138" s="1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row>
    <row r="139" spans="1:50" ht="15">
      <c r="A139" s="1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row>
    <row r="140" spans="1:50" ht="15">
      <c r="A140" s="1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row>
    <row r="141" spans="1:50" ht="15">
      <c r="A141" s="1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row>
    <row r="142" spans="1:50" ht="15">
      <c r="A142" s="1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row>
    <row r="143" spans="1:50" ht="15">
      <c r="A143" s="1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row>
    <row r="144" spans="1:50" ht="15">
      <c r="A144" s="1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row>
    <row r="145" spans="1:50" ht="15">
      <c r="A145" s="1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row>
    <row r="146" spans="1:50" ht="15">
      <c r="A146" s="1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row>
    <row r="147" spans="1:50" ht="15">
      <c r="A147" s="1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row>
    <row r="148" spans="1:50" ht="15">
      <c r="A148" s="1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row>
    <row r="149" spans="1:50" ht="15">
      <c r="A149" s="1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row>
    <row r="150" spans="1:50" ht="15">
      <c r="A150" s="1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row>
    <row r="151" spans="1:50" ht="15">
      <c r="A151" s="1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row>
    <row r="152" spans="1:50" ht="15">
      <c r="A152" s="1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row>
    <row r="153" spans="1:50" ht="15">
      <c r="A153" s="1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row>
    <row r="154" spans="1:50" ht="15">
      <c r="A154" s="1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row>
    <row r="155" spans="1:50" ht="15">
      <c r="A155" s="1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row>
    <row r="156" spans="1:50" ht="15">
      <c r="A156" s="1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row>
    <row r="157" spans="1:50" ht="15">
      <c r="A157" s="1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row>
    <row r="158" spans="1:50" ht="15">
      <c r="A158" s="1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row>
    <row r="159" spans="1:50" ht="15">
      <c r="A159" s="1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row>
    <row r="160" spans="1:50" ht="15">
      <c r="A160" s="1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row>
    <row r="161" spans="1:50" ht="15">
      <c r="A161" s="1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row>
    <row r="162" spans="1:50" ht="15">
      <c r="A162" s="1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row>
    <row r="163" spans="1:50" ht="15">
      <c r="A163" s="1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row>
    <row r="164" spans="1:50" ht="15">
      <c r="A164" s="1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row>
    <row r="165" spans="1:50" ht="15">
      <c r="A165" s="1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row>
    <row r="166" spans="1:50" ht="15">
      <c r="A166" s="1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row>
    <row r="167" spans="1:50" ht="15">
      <c r="A167" s="1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row>
    <row r="168" spans="1:50" ht="15">
      <c r="A168" s="1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row>
    <row r="169" spans="1:50" ht="15">
      <c r="A169" s="1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row>
    <row r="170" spans="1:50" ht="15">
      <c r="A170" s="1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row>
    <row r="171" spans="1:50" ht="15">
      <c r="A171" s="1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row>
    <row r="172" spans="1:50" ht="15">
      <c r="A172" s="1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row>
    <row r="173" spans="1:50" ht="15">
      <c r="A173" s="1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row>
    <row r="174" spans="1:50" ht="15">
      <c r="A174" s="1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row>
    <row r="175" spans="1:50" ht="15">
      <c r="A175" s="1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row>
    <row r="176" spans="1:50" ht="15">
      <c r="A176" s="1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row>
    <row r="177" spans="1:50" ht="15">
      <c r="A177" s="1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row>
    <row r="178" spans="1:50" ht="15">
      <c r="A178" s="1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row>
    <row r="179" spans="1:50" ht="15">
      <c r="A179" s="1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row>
    <row r="180" spans="1:50" ht="15">
      <c r="A180" s="1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row>
    <row r="181" spans="1:50" ht="15">
      <c r="A181" s="1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row>
    <row r="182" spans="1:50" ht="15">
      <c r="A182" s="1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row>
    <row r="183" spans="1:50" ht="15">
      <c r="A183" s="1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row>
    <row r="184" spans="1:50" ht="15">
      <c r="A184" s="1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row>
    <row r="185" spans="1:50" ht="15">
      <c r="A185" s="1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row>
    <row r="186" spans="1:50" ht="15">
      <c r="A186" s="1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row>
    <row r="187" spans="1:50" ht="15">
      <c r="A187" s="1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row>
    <row r="188" spans="1:50" ht="15">
      <c r="A188" s="1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row>
    <row r="189" spans="1:50" ht="15">
      <c r="A189" s="1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row>
    <row r="190" spans="1:50" ht="15">
      <c r="A190" s="1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row>
    <row r="191" spans="1:50" ht="15">
      <c r="A191" s="1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row>
    <row r="192" spans="1:50" ht="15">
      <c r="A192" s="1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row>
    <row r="193" spans="1:50" ht="15">
      <c r="A193" s="1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row>
    <row r="194" spans="1:50" ht="15">
      <c r="A194" s="1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row>
    <row r="195" spans="1:50" ht="15">
      <c r="A195" s="1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row>
    <row r="196" spans="1:50" ht="15">
      <c r="A196" s="1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row>
    <row r="197" spans="1:50" ht="15">
      <c r="A197" s="1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row>
    <row r="198" spans="1:50" ht="15">
      <c r="A198" s="1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row>
    <row r="199" spans="1:50" ht="15">
      <c r="A199" s="1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row>
    <row r="200" spans="1:23" ht="15">
      <c r="A200" s="16"/>
      <c r="B200" s="16"/>
      <c r="D200" s="16"/>
      <c r="E200" s="16"/>
      <c r="F200" s="16"/>
      <c r="G200" s="16"/>
      <c r="H200" s="16"/>
      <c r="I200" s="16"/>
      <c r="J200" s="16"/>
      <c r="K200" s="16"/>
      <c r="L200" s="16"/>
      <c r="N200" s="16"/>
      <c r="O200" s="16"/>
      <c r="P200" s="16"/>
      <c r="Q200" s="16"/>
      <c r="R200" s="16"/>
      <c r="S200" s="16"/>
      <c r="T200" s="16"/>
      <c r="U200" s="16"/>
      <c r="V200" s="16"/>
      <c r="W200" s="16"/>
    </row>
  </sheetData>
  <mergeCells count="25">
    <mergeCell ref="A24:V24"/>
    <mergeCell ref="A6:T6"/>
    <mergeCell ref="U6:V6"/>
    <mergeCell ref="A7:A9"/>
    <mergeCell ref="B7:B9"/>
    <mergeCell ref="C7:L7"/>
    <mergeCell ref="M7:V7"/>
    <mergeCell ref="C8:C9"/>
    <mergeCell ref="D8:F8"/>
    <mergeCell ref="G8:I8"/>
    <mergeCell ref="J8:L8"/>
    <mergeCell ref="M8:M9"/>
    <mergeCell ref="N8:P8"/>
    <mergeCell ref="Q8:S8"/>
    <mergeCell ref="T8:V8"/>
    <mergeCell ref="R16:V16"/>
    <mergeCell ref="A5:V5"/>
    <mergeCell ref="R1:S1"/>
    <mergeCell ref="T1:V1"/>
    <mergeCell ref="R2:S2"/>
    <mergeCell ref="T2:V2"/>
    <mergeCell ref="A4:V4"/>
    <mergeCell ref="B2:C2"/>
    <mergeCell ref="A17:Q17"/>
    <mergeCell ref="A18:Q18"/>
  </mergeCells>
  <dataValidations count="52">
    <dataValidation errorStyle="warning" type="decimal" operator="equal" showInputMessage="1" showErrorMessage="1" error="{2}" sqref="A4">
      <formula1>"='風景遊樂區現有停車位概況依觀光遊憩區別.都市計劃區別.停車場別.車種別分$0_3_0$2062305a001'"</formula1>
    </dataValidation>
    <dataValidation errorStyle="warning" type="decimal" operator="equal" showInputMessage="1" showErrorMessage="1" error="{2}" sqref="A5">
      <formula1>"='中華民國113年第一季$0_4_0$2024Q1'"</formula1>
    </dataValidation>
    <dataValidation errorStyle="warning" type="decimal" operator="equal" showInputMessage="1" showErrorMessage="1" error="{2}" sqref="A6">
      <formula1>"='桃園市$0_5_0$010000068000'"</formula1>
    </dataValidation>
    <dataValidation errorStyle="warning" type="decimal" operator="equal" showInputMessage="1" showErrorMessage="1" error="{2}" sqref="A11">
      <formula1>"='小烏來風景特定區$0_10_0$3100100003'"</formula1>
    </dataValidation>
    <dataValidation errorStyle="warning" type="decimal" operator="equal" showInputMessage="1" showErrorMessage="1" error="{2}" sqref="A12">
      <formula1>"='拉拉山$0_11_0$3100100010'"</formula1>
    </dataValidation>
    <dataValidation errorStyle="warning" type="decimal" operator="equal" showInputMessage="1" showErrorMessage="1" error="{2}" sqref="A13">
      <formula1>"='小人國企業股份有限公司$0_12_0$3100100001'"</formula1>
    </dataValidation>
    <dataValidation errorStyle="warning" type="decimal" operator="equal" showInputMessage="1" showErrorMessage="1" error="{2}" sqref="A14">
      <formula1>"='味全埔心牧場$0_13_0$3100100002'"</formula1>
    </dataValidation>
    <dataValidation errorStyle="warning" type="decimal" operator="equal" showInputMessage="1" showErrorMessage="1" error="{2}" sqref="A15">
      <formula1>"='慈湖$0_14_0$3100100005'"</formula1>
    </dataValidation>
    <dataValidation errorStyle="warning" type="decimal" operator="equal" showInputMessage="1" showErrorMessage="1" error="{2}" sqref="C7">
      <formula1>"='都市計劃區內$0_6_2$3100200001'"</formula1>
    </dataValidation>
    <dataValidation errorStyle="warning" type="decimal" operator="equal" showInputMessage="1" showErrorMessage="1" error="{2}" sqref="D8">
      <formula1>"='路邊停車場$0_7_3$3100300001'"</formula1>
    </dataValidation>
    <dataValidation errorStyle="warning" type="decimal" operator="equal" showInputMessage="1" showErrorMessage="1" error="{2}" sqref="D9">
      <formula1>"='大型車$0_8_3$3100400001'"</formula1>
    </dataValidation>
    <dataValidation errorStyle="warning" type="decimal" operator="equal" showInputMessage="1" showErrorMessage="1" sqref="N11:V15 D11:L15">
      <formula1>"='$SmartTag'"</formula1>
    </dataValidation>
    <dataValidation errorStyle="warning" type="decimal" operator="equal" showInputMessage="1" showErrorMessage="1" error="{2}" sqref="E9">
      <formula1>"='小型車$0_8_4$3100400002'"</formula1>
    </dataValidation>
    <dataValidation errorStyle="warning" type="decimal" operator="equal" showInputMessage="1" showErrorMessage="1" sqref="N11:V15 D11:L15">
      <formula1>"='$SmartTag'"</formula1>
    </dataValidation>
    <dataValidation errorStyle="warning" type="decimal" operator="equal" showInputMessage="1" showErrorMessage="1" error="{2}" sqref="F9">
      <formula1>"='機車$0_8_5$3100400003'"</formula1>
    </dataValidation>
    <dataValidation errorStyle="warning" type="decimal" operator="equal" showInputMessage="1" showErrorMessage="1" sqref="N11:V15 D11:L15">
      <formula1>"='$SmartTag'"</formula1>
    </dataValidation>
    <dataValidation errorStyle="warning" type="decimal" operator="equal" showInputMessage="1" showErrorMessage="1" error="{2}" sqref="G8">
      <formula1>"='路外停車場$0_7_6$3100300002'"</formula1>
    </dataValidation>
    <dataValidation errorStyle="warning" type="decimal" operator="equal" showInputMessage="1" showErrorMessage="1" error="{2}" sqref="G9">
      <formula1>"='大型車$0_8_6$3100400001'"</formula1>
    </dataValidation>
    <dataValidation errorStyle="warning" type="decimal" operator="equal" showInputMessage="1" showErrorMessage="1" sqref="N11:V15 D11:L15">
      <formula1>"='$SmartTag'"</formula1>
    </dataValidation>
    <dataValidation errorStyle="warning" type="decimal" operator="equal" showInputMessage="1" showErrorMessage="1" error="{2}" sqref="H9">
      <formula1>"='小型車$0_8_7$3100400002'"</formula1>
    </dataValidation>
    <dataValidation errorStyle="warning" type="decimal" operator="equal" showInputMessage="1" showErrorMessage="1" sqref="N11:V15 D11:L15">
      <formula1>"='$SmartTag'"</formula1>
    </dataValidation>
    <dataValidation errorStyle="warning" type="decimal" operator="equal" showInputMessage="1" showErrorMessage="1" error="{2}" sqref="I9">
      <formula1>"='機車$0_8_8$3100400003'"</formula1>
    </dataValidation>
    <dataValidation errorStyle="warning" type="decimal" operator="equal" showInputMessage="1" showErrorMessage="1" sqref="N11:V15 D11:L15">
      <formula1>"='$SmartTag'"</formula1>
    </dataValidation>
    <dataValidation errorStyle="warning" type="decimal" operator="equal" showInputMessage="1" showErrorMessage="1" error="{2}" sqref="J8">
      <formula1>"='建築物附設停車場空間$0_7_9$3100300003'"</formula1>
    </dataValidation>
    <dataValidation errorStyle="warning" type="decimal" operator="equal" showInputMessage="1" showErrorMessage="1" error="{2}" sqref="J9">
      <formula1>"='大型車$0_8_9$3100400001'"</formula1>
    </dataValidation>
    <dataValidation errorStyle="warning" type="decimal" operator="equal" showInputMessage="1" showErrorMessage="1" sqref="N11:V15 D11:L15">
      <formula1>"='$SmartTag'"</formula1>
    </dataValidation>
    <dataValidation errorStyle="warning" type="decimal" operator="equal" showInputMessage="1" showErrorMessage="1" error="{2}" sqref="K9">
      <formula1>"='小型車$0_8_10$3100400002'"</formula1>
    </dataValidation>
    <dataValidation errorStyle="warning" type="decimal" operator="equal" showInputMessage="1" showErrorMessage="1" sqref="N11:V15 D11:L15">
      <formula1>"='$SmartTag'"</formula1>
    </dataValidation>
    <dataValidation errorStyle="warning" type="decimal" operator="equal" showInputMessage="1" showErrorMessage="1" error="{2}" sqref="L9">
      <formula1>"='機車$0_8_11$3100400003'"</formula1>
    </dataValidation>
    <dataValidation errorStyle="warning" type="decimal" operator="equal" showInputMessage="1" showErrorMessage="1" sqref="N11:V15 D11:L15">
      <formula1>"='$SmartTag'"</formula1>
    </dataValidation>
    <dataValidation errorStyle="warning" type="decimal" operator="equal" showInputMessage="1" showErrorMessage="1" error="{2}" sqref="M7">
      <formula1>"='都市計劃區外$0_6_12$3100200002'"</formula1>
    </dataValidation>
    <dataValidation errorStyle="warning" type="decimal" operator="equal" showInputMessage="1" showErrorMessage="1" error="{2}" sqref="N8">
      <formula1>"='路邊停車場$0_7_13$3100300001'"</formula1>
    </dataValidation>
    <dataValidation errorStyle="warning" type="decimal" operator="equal" showInputMessage="1" showErrorMessage="1" error="{2}" sqref="N9">
      <formula1>"='大型車$0_8_13$3100400001'"</formula1>
    </dataValidation>
    <dataValidation errorStyle="warning" type="decimal" operator="equal" showInputMessage="1" showErrorMessage="1" sqref="N11:V15 D11:L15">
      <formula1>"='$SmartTag'"</formula1>
    </dataValidation>
    <dataValidation errorStyle="warning" type="decimal" operator="equal" showInputMessage="1" showErrorMessage="1" error="{2}" sqref="O9">
      <formula1>"='小型車$0_8_14$3100400002'"</formula1>
    </dataValidation>
    <dataValidation errorStyle="warning" type="decimal" operator="equal" showInputMessage="1" showErrorMessage="1" sqref="N11:V15 D11:L15">
      <formula1>"='$SmartTag'"</formula1>
    </dataValidation>
    <dataValidation errorStyle="warning" type="decimal" operator="equal" showInputMessage="1" showErrorMessage="1" error="{2}" sqref="P9">
      <formula1>"='機車$0_8_15$3100400003'"</formula1>
    </dataValidation>
    <dataValidation errorStyle="warning" type="decimal" operator="equal" showInputMessage="1" showErrorMessage="1" sqref="N11:V15 D11:L15">
      <formula1>"='$SmartTag'"</formula1>
    </dataValidation>
    <dataValidation errorStyle="warning" type="decimal" operator="equal" showInputMessage="1" showErrorMessage="1" error="{2}" sqref="Q8">
      <formula1>"='路外停車場$0_7_16$3100300002'"</formula1>
    </dataValidation>
    <dataValidation errorStyle="warning" type="decimal" operator="equal" showInputMessage="1" showErrorMessage="1" error="{2}" sqref="Q9">
      <formula1>"='大型車$0_8_16$3100400001'"</formula1>
    </dataValidation>
    <dataValidation errorStyle="warning" type="decimal" operator="equal" showInputMessage="1" showErrorMessage="1" sqref="N11:V15 D11:L15">
      <formula1>"='$SmartTag'"</formula1>
    </dataValidation>
    <dataValidation errorStyle="warning" type="decimal" operator="equal" showInputMessage="1" showErrorMessage="1" error="{2}" sqref="R9">
      <formula1>"='小型車$0_8_17$3100400002'"</formula1>
    </dataValidation>
    <dataValidation errorStyle="warning" type="decimal" operator="equal" showInputMessage="1" showErrorMessage="1" sqref="N11:V15 D11:L15">
      <formula1>"='$SmartTag'"</formula1>
    </dataValidation>
    <dataValidation errorStyle="warning" type="decimal" operator="equal" showInputMessage="1" showErrorMessage="1" error="{2}" sqref="S9">
      <formula1>"='機車$0_8_18$3100400003'"</formula1>
    </dataValidation>
    <dataValidation errorStyle="warning" type="decimal" operator="equal" showInputMessage="1" showErrorMessage="1" sqref="N11:V15 D11:L15">
      <formula1>"='$SmartTag'"</formula1>
    </dataValidation>
    <dataValidation errorStyle="warning" type="decimal" operator="equal" showInputMessage="1" showErrorMessage="1" error="{2}" sqref="T8">
      <formula1>"='建築物附設停車場空間$0_7_19$3100300003'"</formula1>
    </dataValidation>
    <dataValidation errorStyle="warning" type="decimal" operator="equal" showInputMessage="1" showErrorMessage="1" error="{2}" sqref="T9">
      <formula1>"='大型車$0_8_19$3100400001'"</formula1>
    </dataValidation>
    <dataValidation errorStyle="warning" type="decimal" operator="equal" showInputMessage="1" showErrorMessage="1" sqref="N11:V15 D11:L15">
      <formula1>"='$SmartTag'"</formula1>
    </dataValidation>
    <dataValidation errorStyle="warning" type="decimal" operator="equal" showInputMessage="1" showErrorMessage="1" error="{2}" sqref="U9">
      <formula1>"='小型車$0_8_20$3100400002'"</formula1>
    </dataValidation>
    <dataValidation errorStyle="warning" type="decimal" operator="equal" showInputMessage="1" showErrorMessage="1" sqref="N11:V15 D11:L15">
      <formula1>"='$SmartTag'"</formula1>
    </dataValidation>
    <dataValidation errorStyle="warning" type="decimal" operator="equal" showInputMessage="1" showErrorMessage="1" error="{2}" sqref="V9">
      <formula1>"='機車$0_8_21$3100400003'"</formula1>
    </dataValidation>
    <dataValidation errorStyle="warning" type="decimal" operator="equal" showInputMessage="1" showErrorMessage="1" sqref="N11:V15 D11:L15">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