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 sheetId="1" r:id="rId1"/>
  </sheets>
  <definedNames/>
  <calcPr fullCalcOnLoad="1"/>
</workbook>
</file>

<file path=xl/sharedStrings.xml><?xml version="1.0" encoding="utf-8"?>
<sst xmlns="http://schemas.openxmlformats.org/spreadsheetml/2006/main" count="41" uniqueCount="33">
  <si>
    <t>公開類</t>
  </si>
  <si>
    <t>年  報</t>
  </si>
  <si>
    <t>桃園市促進青年參與多元文化補助成果統計</t>
  </si>
  <si>
    <t>中華民國112年</t>
  </si>
  <si>
    <t>活動類別</t>
  </si>
  <si>
    <t>總    計</t>
  </si>
  <si>
    <t>人才培力</t>
  </si>
  <si>
    <t>公開競技</t>
  </si>
  <si>
    <t>公共展演</t>
  </si>
  <si>
    <t>議題倡導</t>
  </si>
  <si>
    <t>備    註</t>
  </si>
  <si>
    <t>填表</t>
  </si>
  <si>
    <t>資料來源：由本局綜合規劃科依據「桃園市政府促進青年參與多元文化補助作業要點」所補助之成果資料編報。</t>
  </si>
  <si>
    <t>填表說明：本表應於編製期限內經網際網路上傳至桃園市政府公務統計行政管理系統。</t>
  </si>
  <si>
    <t>次年1月底前編送</t>
  </si>
  <si>
    <t>總計</t>
  </si>
  <si>
    <t>活動件數</t>
  </si>
  <si>
    <t>補助金額</t>
  </si>
  <si>
    <t>審核</t>
  </si>
  <si>
    <t>學校</t>
  </si>
  <si>
    <t>高中職</t>
  </si>
  <si>
    <t>業務主管人員</t>
  </si>
  <si>
    <t>主辦統計人員</t>
  </si>
  <si>
    <t>大專院校</t>
  </si>
  <si>
    <t>民間團體</t>
  </si>
  <si>
    <t>編製機關</t>
  </si>
  <si>
    <t>表    號</t>
  </si>
  <si>
    <t>機關首長</t>
  </si>
  <si>
    <t>中華民國113年1月18日編製</t>
  </si>
  <si>
    <t>桃園市政府青年事務局</t>
  </si>
  <si>
    <t>11970-02-53-2</t>
  </si>
  <si>
    <t>單位：件、元</t>
  </si>
  <si>
    <t>個人</t>
  </si>
</sst>
</file>

<file path=xl/styles.xml><?xml version="1.0" encoding="utf-8"?>
<styleSheet xmlns="http://schemas.openxmlformats.org/spreadsheetml/2006/main">
  <numFmts count="1">
    <numFmt numFmtId="197" formatCode="_-* #,##0_-;\-* #,##0_-;_-* &quot;-&quot;_-;_-@_-"/>
  </numFmts>
  <fonts count="10">
    <font>
      <sz val="11"/>
      <color theme="1"/>
      <name val="Calibri"/>
      <family val="2"/>
      <scheme val="minor"/>
    </font>
    <font>
      <sz val="10"/>
      <name val="Arial"/>
      <family val="2"/>
    </font>
    <font>
      <sz val="12"/>
      <color rgb="FF000000"/>
      <name val="標楷體"/>
      <family val="2"/>
    </font>
    <font>
      <b/>
      <sz val="20"/>
      <color rgb="FF000000"/>
      <name val="標楷體"/>
      <family val="2"/>
    </font>
    <font>
      <sz val="12"/>
      <color rgb="FF000000"/>
      <name val="新細明體"/>
      <family val="2"/>
    </font>
    <font>
      <sz val="11"/>
      <color rgb="FF000000"/>
      <name val="新細明體"/>
      <family val="2"/>
    </font>
    <font>
      <sz val="16"/>
      <color rgb="FF000000"/>
      <name val="新細明體"/>
      <family val="2"/>
    </font>
    <font>
      <sz val="11"/>
      <color rgb="FF000000"/>
      <name val="標楷體"/>
      <family val="2"/>
    </font>
    <font>
      <sz val="14"/>
      <color rgb="FF000000"/>
      <name val="新細明體"/>
      <family val="2"/>
    </font>
    <font>
      <sz val="12"/>
      <color rgb="FF000000"/>
      <name val="Times New Roman"/>
      <family val="2"/>
    </font>
  </fonts>
  <fills count="2">
    <fill>
      <patternFill/>
    </fill>
    <fill>
      <patternFill patternType="gray125"/>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0" xfId="0" applyNumberFormat="1" applyFont="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4" fillId="0" borderId="0" xfId="0" applyFont="1" applyAlignment="1">
      <alignment vertical="center"/>
    </xf>
    <xf numFmtId="0" fontId="4" fillId="0" borderId="3"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vertical="center"/>
    </xf>
    <xf numFmtId="0" fontId="6" fillId="0" borderId="11" xfId="0" applyFont="1" applyBorder="1" applyAlignment="1">
      <alignment vertical="center"/>
    </xf>
    <xf numFmtId="0" fontId="2" fillId="0" borderId="10" xfId="0" applyFont="1" applyBorder="1" applyAlignment="1">
      <alignment vertical="center"/>
    </xf>
    <xf numFmtId="0" fontId="2" fillId="0" borderId="1" xfId="0" applyFont="1" applyBorder="1" applyAlignment="1">
      <alignment horizontal="center" vertical="center" wrapText="1"/>
    </xf>
    <xf numFmtId="3" fontId="7" fillId="0" borderId="12" xfId="0" applyNumberFormat="1" applyFont="1" applyBorder="1" applyAlignment="1">
      <alignment vertical="center"/>
    </xf>
    <xf numFmtId="3" fontId="7" fillId="0" borderId="11" xfId="0" applyNumberFormat="1" applyFont="1" applyBorder="1" applyAlignment="1">
      <alignment vertical="center"/>
    </xf>
    <xf numFmtId="3" fontId="7" fillId="0" borderId="13" xfId="0" applyNumberFormat="1" applyFont="1" applyBorder="1" applyAlignment="1">
      <alignment vertical="center"/>
    </xf>
    <xf numFmtId="0" fontId="8" fillId="0" borderId="1" xfId="0" applyFont="1" applyBorder="1" applyAlignment="1">
      <alignment horizontal="left" vertical="center"/>
    </xf>
    <xf numFmtId="0" fontId="4" fillId="0" borderId="2" xfId="0" applyFont="1" applyBorder="1" applyAlignment="1">
      <alignment vertical="center"/>
    </xf>
    <xf numFmtId="0" fontId="6" fillId="0" borderId="0" xfId="0" applyFont="1" applyAlignment="1">
      <alignment vertical="center"/>
    </xf>
    <xf numFmtId="0" fontId="5" fillId="0" borderId="10" xfId="0" applyFont="1" applyBorder="1" applyAlignment="1">
      <alignment vertical="center"/>
    </xf>
    <xf numFmtId="3" fontId="7" fillId="0" borderId="2" xfId="0" applyNumberFormat="1" applyFont="1" applyBorder="1" applyAlignment="1">
      <alignment vertical="center"/>
    </xf>
    <xf numFmtId="3" fontId="7" fillId="0" borderId="0" xfId="0" applyNumberFormat="1" applyFont="1" applyAlignment="1">
      <alignment vertical="center"/>
    </xf>
    <xf numFmtId="3" fontId="7" fillId="0" borderId="3" xfId="0" applyNumberFormat="1" applyFont="1" applyBorder="1" applyAlignment="1">
      <alignment vertical="center"/>
    </xf>
    <xf numFmtId="0" fontId="2" fillId="0" borderId="2" xfId="0" applyFont="1" applyBorder="1" applyAlignment="1">
      <alignment horizontal="left" vertical="center" wrapText="1"/>
    </xf>
    <xf numFmtId="197" fontId="7" fillId="0" borderId="3" xfId="0" applyNumberFormat="1" applyFont="1" applyBorder="1" applyAlignment="1">
      <alignment vertical="center"/>
    </xf>
    <xf numFmtId="0" fontId="6" fillId="0" borderId="13" xfId="0" applyFont="1" applyBorder="1" applyAlignment="1">
      <alignment vertical="center"/>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0" xfId="0" applyFont="1" applyAlignment="1">
      <alignment horizontal="right" vertical="center"/>
    </xf>
    <xf numFmtId="0" fontId="9" fillId="0" borderId="1" xfId="0" applyFont="1" applyBorder="1" applyAlignment="1">
      <alignment horizontal="center" vertical="center"/>
    </xf>
    <xf numFmtId="0" fontId="7" fillId="0" borderId="3" xfId="0" applyFont="1" applyBorder="1" applyAlignment="1">
      <alignment horizontal="right" vertical="center"/>
    </xf>
    <xf numFmtId="0" fontId="2" fillId="0" borderId="14" xfId="0" applyFont="1" applyBorder="1" applyAlignment="1">
      <alignment horizontal="center" vertical="center"/>
    </xf>
    <xf numFmtId="0" fontId="4" fillId="0" borderId="11"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E12" sqref="E12"/>
    </sheetView>
  </sheetViews>
  <sheetFormatPr defaultColWidth="9.28125" defaultRowHeight="15"/>
  <cols>
    <col min="1" max="12" width="13.421875" style="0" customWidth="1"/>
    <col min="13" max="50" width="9.28125" style="0" customWidth="1"/>
  </cols>
  <sheetData>
    <row r="1" spans="1:50" ht="20.1" customHeight="1">
      <c r="A1" s="1" t="s">
        <v>0</v>
      </c>
      <c r="B1" s="1"/>
      <c r="C1" s="18"/>
      <c r="D1" s="26"/>
      <c r="E1" s="26"/>
      <c r="F1" s="26"/>
      <c r="G1" s="11"/>
      <c r="H1" s="11"/>
      <c r="I1" s="37"/>
      <c r="J1" s="1" t="s">
        <v>25</v>
      </c>
      <c r="K1" s="1" t="s">
        <v>29</v>
      </c>
      <c r="L1" s="1"/>
      <c r="M1" s="43"/>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20.1" customHeight="1">
      <c r="A2" s="1" t="s">
        <v>1</v>
      </c>
      <c r="B2" s="1"/>
      <c r="C2" s="19" t="s">
        <v>14</v>
      </c>
      <c r="D2" s="27"/>
      <c r="E2" s="27"/>
      <c r="F2" s="33"/>
      <c r="G2" s="36"/>
      <c r="H2" s="36"/>
      <c r="I2" s="38"/>
      <c r="J2" s="1" t="s">
        <v>26</v>
      </c>
      <c r="K2" s="40" t="s">
        <v>30</v>
      </c>
      <c r="L2" s="40"/>
      <c r="M2" s="43"/>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31.35" customHeight="1">
      <c r="A3" s="2" t="s">
        <v>2</v>
      </c>
      <c r="B3" s="2"/>
      <c r="C3" s="2"/>
      <c r="D3" s="2"/>
      <c r="E3" s="2"/>
      <c r="F3" s="2"/>
      <c r="G3" s="2"/>
      <c r="H3" s="2"/>
      <c r="I3" s="2"/>
      <c r="J3" s="2"/>
      <c r="K3" s="2"/>
      <c r="L3" s="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20.1" customHeight="1">
      <c r="A4" s="3" t="s">
        <v>3</v>
      </c>
      <c r="B4" s="3"/>
      <c r="C4" s="3"/>
      <c r="D4" s="3"/>
      <c r="E4" s="3"/>
      <c r="F4" s="3"/>
      <c r="G4" s="3"/>
      <c r="H4" s="3"/>
      <c r="I4" s="3"/>
      <c r="J4" s="3"/>
      <c r="K4" s="3"/>
      <c r="L4" s="3"/>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20.1" customHeight="1">
      <c r="A5" s="4"/>
      <c r="B5" s="13"/>
      <c r="C5" s="13"/>
      <c r="D5" s="13"/>
      <c r="E5" s="13"/>
      <c r="F5" s="13"/>
      <c r="G5" s="13"/>
      <c r="H5" s="13"/>
      <c r="I5" s="13"/>
      <c r="J5" s="13"/>
      <c r="K5" s="41" t="s">
        <v>31</v>
      </c>
      <c r="L5" s="41"/>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26.25" customHeight="1">
      <c r="A6" s="5" t="s">
        <v>4</v>
      </c>
      <c r="B6" s="1"/>
      <c r="C6" s="20" t="s">
        <v>15</v>
      </c>
      <c r="D6" s="20"/>
      <c r="E6" s="1" t="s">
        <v>19</v>
      </c>
      <c r="F6" s="1"/>
      <c r="G6" s="1"/>
      <c r="H6" s="1"/>
      <c r="I6" s="1" t="s">
        <v>24</v>
      </c>
      <c r="J6" s="1"/>
      <c r="K6" s="1" t="s">
        <v>32</v>
      </c>
      <c r="L6" s="1"/>
      <c r="M6" s="43"/>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26.25" customHeight="1">
      <c r="A7" s="5"/>
      <c r="B7" s="1"/>
      <c r="C7" s="20"/>
      <c r="D7" s="20"/>
      <c r="E7" s="20" t="s">
        <v>20</v>
      </c>
      <c r="F7" s="20"/>
      <c r="G7" s="20" t="s">
        <v>23</v>
      </c>
      <c r="H7" s="20"/>
      <c r="I7" s="1"/>
      <c r="J7" s="1"/>
      <c r="K7" s="1"/>
      <c r="L7" s="1"/>
      <c r="M7" s="43"/>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26.25" customHeight="1">
      <c r="A8" s="5"/>
      <c r="B8" s="1"/>
      <c r="C8" s="1" t="s">
        <v>16</v>
      </c>
      <c r="D8" s="1" t="s">
        <v>17</v>
      </c>
      <c r="E8" s="1" t="s">
        <v>16</v>
      </c>
      <c r="F8" s="1" t="s">
        <v>17</v>
      </c>
      <c r="G8" s="1" t="s">
        <v>16</v>
      </c>
      <c r="H8" s="1" t="s">
        <v>17</v>
      </c>
      <c r="I8" s="1" t="s">
        <v>16</v>
      </c>
      <c r="J8" s="1" t="s">
        <v>17</v>
      </c>
      <c r="K8" s="1" t="s">
        <v>16</v>
      </c>
      <c r="L8" s="42" t="s">
        <v>17</v>
      </c>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35.1" customHeight="1">
      <c r="A9" s="6" t="s">
        <v>5</v>
      </c>
      <c r="B9" s="14"/>
      <c r="C9" s="21">
        <f>SUM(E9,G9,I9,K9)</f>
        <v>233</v>
      </c>
      <c r="D9" s="28">
        <f>SUM(F9,H9,J9,L9)</f>
        <v>7345298</v>
      </c>
      <c r="E9" s="28">
        <f>SUM(E10:E13)</f>
        <v>117</v>
      </c>
      <c r="F9" s="28">
        <f>SUM(F10:F13)</f>
        <v>2409545</v>
      </c>
      <c r="G9" s="28">
        <f>SUM(G10:G13)</f>
        <v>41</v>
      </c>
      <c r="H9" s="28">
        <f>SUM(H10:H13)</f>
        <v>1187113</v>
      </c>
      <c r="I9" s="28">
        <f>SUM(I10:I13)</f>
        <v>25</v>
      </c>
      <c r="J9" s="28">
        <f>SUM(J10:J13)</f>
        <v>3211948</v>
      </c>
      <c r="K9" s="28">
        <f>SUM(K10:K13)</f>
        <v>50</v>
      </c>
      <c r="L9" s="28">
        <f>SUM(L10:L13)</f>
        <v>536692</v>
      </c>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35.1" customHeight="1">
      <c r="A10" s="7" t="s">
        <v>6</v>
      </c>
      <c r="B10" s="15"/>
      <c r="C10" s="22">
        <f>SUM(E10,G10,I10,K10)</f>
        <v>53</v>
      </c>
      <c r="D10" s="29">
        <f>SUM(F10,H10,J10,L10)</f>
        <v>1212506</v>
      </c>
      <c r="E10" s="29">
        <v>26</v>
      </c>
      <c r="F10" s="29">
        <v>432060</v>
      </c>
      <c r="G10" s="29">
        <v>7</v>
      </c>
      <c r="H10" s="29">
        <v>125290</v>
      </c>
      <c r="I10" s="29">
        <v>6</v>
      </c>
      <c r="J10" s="29">
        <v>509000</v>
      </c>
      <c r="K10" s="29">
        <v>14</v>
      </c>
      <c r="L10" s="29">
        <v>146156</v>
      </c>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35.1" customHeight="1">
      <c r="A11" s="7" t="s">
        <v>7</v>
      </c>
      <c r="B11" s="15"/>
      <c r="C11" s="22">
        <f>SUM(E11,G11,I11,K11)</f>
        <v>14</v>
      </c>
      <c r="D11" s="29">
        <f>SUM(F11,H11,J11,L11)</f>
        <v>844278</v>
      </c>
      <c r="E11" s="29">
        <v>1</v>
      </c>
      <c r="F11" s="29">
        <v>20000</v>
      </c>
      <c r="G11" s="29">
        <v>5</v>
      </c>
      <c r="H11" s="29">
        <v>490000</v>
      </c>
      <c r="I11" s="29">
        <v>4</v>
      </c>
      <c r="J11" s="29">
        <v>294948</v>
      </c>
      <c r="K11" s="29">
        <v>4</v>
      </c>
      <c r="L11" s="29">
        <v>39330</v>
      </c>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35.1" customHeight="1">
      <c r="A12" s="7" t="s">
        <v>8</v>
      </c>
      <c r="B12" s="15"/>
      <c r="C12" s="22">
        <f>SUM(E12,G12,I12,K12)</f>
        <v>163</v>
      </c>
      <c r="D12" s="29">
        <f>SUM(F12,H12,J12,L12)</f>
        <v>4718514</v>
      </c>
      <c r="E12" s="29">
        <v>90</v>
      </c>
      <c r="F12" s="29">
        <v>1957485</v>
      </c>
      <c r="G12" s="29">
        <v>29</v>
      </c>
      <c r="H12" s="29">
        <v>571823</v>
      </c>
      <c r="I12" s="29">
        <v>12</v>
      </c>
      <c r="J12" s="29">
        <v>1838000</v>
      </c>
      <c r="K12" s="29">
        <v>32</v>
      </c>
      <c r="L12" s="29">
        <v>351206</v>
      </c>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35.1" customHeight="1">
      <c r="A13" s="8" t="s">
        <v>9</v>
      </c>
      <c r="B13" s="16"/>
      <c r="C13" s="23">
        <f>SUM(E13,G13,I13,K13)</f>
        <v>3</v>
      </c>
      <c r="D13" s="30">
        <f>SUM(F13,H13,J13,L13)</f>
        <v>570000</v>
      </c>
      <c r="E13" s="32">
        <v>0</v>
      </c>
      <c r="F13" s="32">
        <v>0</v>
      </c>
      <c r="G13" s="32">
        <v>0</v>
      </c>
      <c r="H13" s="32">
        <v>0</v>
      </c>
      <c r="I13" s="30">
        <v>3</v>
      </c>
      <c r="J13" s="30">
        <v>570000</v>
      </c>
      <c r="K13" s="32">
        <v>0</v>
      </c>
      <c r="L13" s="32">
        <v>0</v>
      </c>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27" customHeight="1">
      <c r="A14" s="5" t="s">
        <v>10</v>
      </c>
      <c r="B14" s="1"/>
      <c r="C14" s="24"/>
      <c r="D14" s="24"/>
      <c r="E14" s="24"/>
      <c r="F14" s="24"/>
      <c r="G14" s="24"/>
      <c r="H14" s="24"/>
      <c r="I14" s="24"/>
      <c r="J14" s="24"/>
      <c r="K14" s="24"/>
      <c r="L14" s="24"/>
      <c r="M14" s="43"/>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ht="20.1" customHeight="1">
      <c r="A15" s="9" t="s">
        <v>11</v>
      </c>
      <c r="B15" s="9"/>
      <c r="C15" s="25"/>
      <c r="D15" s="31" t="s">
        <v>18</v>
      </c>
      <c r="E15" s="25"/>
      <c r="F15" s="34" t="s">
        <v>21</v>
      </c>
      <c r="G15" s="34"/>
      <c r="H15" s="25"/>
      <c r="I15" s="25"/>
      <c r="J15" s="34" t="s">
        <v>27</v>
      </c>
      <c r="K15" s="25"/>
      <c r="L15" s="25"/>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20.1" customHeight="1">
      <c r="A16" s="10"/>
      <c r="B16" s="10"/>
      <c r="C16" s="10"/>
      <c r="D16" s="10"/>
      <c r="E16" s="12"/>
      <c r="F16" s="35" t="s">
        <v>22</v>
      </c>
      <c r="G16" s="35"/>
      <c r="H16" s="10"/>
      <c r="I16" s="10"/>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20.1" customHeight="1">
      <c r="A17" s="10"/>
      <c r="B17" s="10"/>
      <c r="C17" s="10"/>
      <c r="D17" s="10"/>
      <c r="E17" s="10"/>
      <c r="F17" s="10"/>
      <c r="G17" s="10"/>
      <c r="H17" s="10"/>
      <c r="I17" s="10"/>
      <c r="J17" s="39" t="s">
        <v>28</v>
      </c>
      <c r="K17" s="39"/>
      <c r="L17" s="39"/>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20.1" customHeight="1">
      <c r="A18" s="11" t="s">
        <v>12</v>
      </c>
      <c r="B18" s="17"/>
      <c r="C18" s="17"/>
      <c r="D18" s="17"/>
      <c r="E18" s="17"/>
      <c r="F18" s="17"/>
      <c r="G18" s="17"/>
      <c r="H18" s="17"/>
      <c r="I18" s="17"/>
      <c r="J18" s="11"/>
      <c r="K18" s="11"/>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50" ht="20.1" customHeight="1">
      <c r="A19" s="11" t="s">
        <v>13</v>
      </c>
      <c r="B19" s="17"/>
      <c r="C19" s="17"/>
      <c r="D19" s="17"/>
      <c r="E19" s="17"/>
      <c r="F19" s="17"/>
      <c r="G19" s="17"/>
      <c r="H19" s="17"/>
      <c r="I19" s="17"/>
      <c r="J19" s="11"/>
      <c r="K19" s="11"/>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pans="1:50" ht="24.9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24.9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24.9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ht="24.9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ht="24.9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ht="19.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ht="16.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ht="16.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ht="16.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16.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16.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16.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16.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16.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16.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16.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16.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16.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16.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16.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16.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16.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6.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16.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6.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6.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6.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6.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6.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6.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6.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6.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6.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6.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6.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6.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6.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16.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6.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6.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6.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6.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6.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6.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6.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6.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6.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6.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6.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6.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6.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6.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6.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6.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6.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6.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6.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6.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6.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6.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6.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6.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6.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6.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6.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6.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6.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6.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6.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6.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6.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6.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6.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6.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6.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6.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6.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6.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6.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6.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6.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6.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6.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6.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6.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6.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6.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6.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6.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6.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6.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6.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6.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6.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6.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6.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6.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6.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6.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6.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6.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6.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6.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6.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6.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6.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6.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6.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6.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6.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6.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6.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6.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6.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6.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6.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6.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6.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6.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6.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6.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6.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6.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6.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6.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6.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6.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6.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6.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6.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6.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6.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6.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6.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6.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6.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6.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6.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6.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6.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6.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6.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6.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6.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6.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6.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6.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6.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6.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6.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6.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6.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6.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6.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6.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6.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6.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6.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6.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6.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6.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6.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6.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6.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6.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6.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6.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6.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6.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6.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6.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6.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6.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6.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6.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6.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6.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27">
    <mergeCell ref="K1:L1"/>
    <mergeCell ref="K2:L2"/>
    <mergeCell ref="A3:L3"/>
    <mergeCell ref="A4:L4"/>
    <mergeCell ref="K5:L5"/>
    <mergeCell ref="A1:B1"/>
    <mergeCell ref="A2:B2"/>
    <mergeCell ref="J17:L17"/>
    <mergeCell ref="C6:D7"/>
    <mergeCell ref="A6:B8"/>
    <mergeCell ref="A9:B9"/>
    <mergeCell ref="A10:B10"/>
    <mergeCell ref="A14:B14"/>
    <mergeCell ref="A11:B11"/>
    <mergeCell ref="A12:B12"/>
    <mergeCell ref="A13:B13"/>
    <mergeCell ref="C14:L14"/>
    <mergeCell ref="K6:L7"/>
    <mergeCell ref="I6:J7"/>
    <mergeCell ref="E6:H6"/>
    <mergeCell ref="G7:H7"/>
    <mergeCell ref="E7:F7"/>
    <mergeCell ref="A18:I18"/>
    <mergeCell ref="A19:I19"/>
    <mergeCell ref="C2:E2"/>
    <mergeCell ref="F15:G15"/>
    <mergeCell ref="F16:G16"/>
  </mergeCells>
  <dataValidations count="26">
    <dataValidation errorStyle="warning" type="decimal" operator="equal" showInputMessage="1" showErrorMessage="1" error="{2}" sqref="A4">
      <formula1>"='中華民國112年$0_3_0$2023'"</formula1>
    </dataValidation>
    <dataValidation errorStyle="warning" type="decimal" operator="equal" showInputMessage="1" showErrorMessage="1" error="{2}" sqref="A10">
      <formula1>"='人才培力$0_9_0$9909700001'"</formula1>
    </dataValidation>
    <dataValidation errorStyle="warning" type="decimal" operator="equal" showInputMessage="1" showErrorMessage="1" error="{2}" sqref="A11">
      <formula1>"='公開競技$0_10_0$9909700002'"</formula1>
    </dataValidation>
    <dataValidation errorStyle="warning" type="decimal" operator="equal" showInputMessage="1" showErrorMessage="1" error="{2}" sqref="A12">
      <formula1>"='公共展演$0_11_0$9909700003'"</formula1>
    </dataValidation>
    <dataValidation errorStyle="warning" type="decimal" operator="equal" showInputMessage="1" showErrorMessage="1" error="{2}" sqref="A13">
      <formula1>"='議題倡導$0_12_0$9909700004'"</formula1>
    </dataValidation>
    <dataValidation errorStyle="warning" type="decimal" operator="equal" showInputMessage="1" showErrorMessage="1" error="{2}" sqref="E7">
      <formula1>"='高中職$0_6_4$990980000101'"</formula1>
    </dataValidation>
    <dataValidation errorStyle="warning" type="decimal" operator="equal" showInputMessage="1" showErrorMessage="1" error="{2}" sqref="E8">
      <formula1>"='促進青年參與多元文化補助成果統計_活動件數依多元文化活動類別.多元文化補助對$0_7_4$1197002a005'"</formula1>
    </dataValidation>
    <dataValidation errorStyle="warning" type="decimal" operator="equal" showInputMessage="1" showErrorMessage="1" sqref="E10:L13">
      <formula1>"='$SmartTag'"</formula1>
    </dataValidation>
    <dataValidation errorStyle="warning" type="decimal" operator="equal" showInputMessage="1" showErrorMessage="1" error="{2}" sqref="F8">
      <formula1>"='促進青年參與多元文化補助成果統計_補助金額依多元文化活動類別.多元文化補助對$0_7_5$1197002a006'"</formula1>
    </dataValidation>
    <dataValidation errorStyle="warning" type="decimal" operator="equal" showInputMessage="1" showErrorMessage="1" sqref="E10:L13">
      <formula1>"='$SmartTag'"</formula1>
    </dataValidation>
    <dataValidation errorStyle="warning" type="decimal" operator="equal" showInputMessage="1" showErrorMessage="1" error="{2}" sqref="G7">
      <formula1>"='大專院校$0_6_6$990980000102'"</formula1>
    </dataValidation>
    <dataValidation errorStyle="warning" type="decimal" operator="equal" showInputMessage="1" showErrorMessage="1" error="{2}" sqref="G8">
      <formula1>"='促進青年參與多元文化補助成果統計_活動件數依多元文化活動類別.多元文化補助對$0_7_6$1197002a005'"</formula1>
    </dataValidation>
    <dataValidation errorStyle="warning" type="decimal" operator="equal" showInputMessage="1" showErrorMessage="1" sqref="E10:L13">
      <formula1>"='$SmartTag'"</formula1>
    </dataValidation>
    <dataValidation errorStyle="warning" type="decimal" operator="equal" showInputMessage="1" showErrorMessage="1" error="{2}" sqref="H8">
      <formula1>"='促進青年參與多元文化補助成果統計_補助金額依多元文化活動類別.多元文化補助對$0_7_7$1197002a006'"</formula1>
    </dataValidation>
    <dataValidation errorStyle="warning" type="decimal" operator="equal" showInputMessage="1" showErrorMessage="1" sqref="E10:L13">
      <formula1>"='$SmartTag'"</formula1>
    </dataValidation>
    <dataValidation errorStyle="warning" type="decimal" operator="equal" showInputMessage="1" showErrorMessage="1" error="{2}" sqref="I6">
      <formula1>"='民間團體$0_5_8$9909800002'"</formula1>
    </dataValidation>
    <dataValidation errorStyle="warning" type="decimal" operator="equal" showInputMessage="1" showErrorMessage="1" error="{2}" sqref="I8">
      <formula1>"='促進青年參與多元文化補助成果統計_活動件數依多元文化活動類別.多元文化補助對$0_7_8$1197002a005'"</formula1>
    </dataValidation>
    <dataValidation errorStyle="warning" type="decimal" operator="equal" showInputMessage="1" showErrorMessage="1" sqref="E10:L13">
      <formula1>"='$SmartTag'"</formula1>
    </dataValidation>
    <dataValidation errorStyle="warning" type="decimal" operator="equal" showInputMessage="1" showErrorMessage="1" error="{2}" sqref="J8">
      <formula1>"='促進青年參與多元文化補助成果統計_補助金額依多元文化活動類別.多元文化補助對$0_7_9$1197002a006'"</formula1>
    </dataValidation>
    <dataValidation errorStyle="warning" type="decimal" operator="equal" showInputMessage="1" showErrorMessage="1" sqref="E10:L13">
      <formula1>"='$SmartTag'"</formula1>
    </dataValidation>
    <dataValidation errorStyle="warning" type="decimal" operator="equal" showInputMessage="1" showErrorMessage="1" error="{2}" sqref="K1">
      <formula1>"='桃園市$0_0_10$010000068000'"</formula1>
    </dataValidation>
    <dataValidation errorStyle="warning" type="decimal" operator="equal" showInputMessage="1" showErrorMessage="1" error="{2}" sqref="K6">
      <formula1>"='個人$0_5_10$9909800003'"</formula1>
    </dataValidation>
    <dataValidation errorStyle="warning" type="decimal" operator="equal" showInputMessage="1" showErrorMessage="1" error="{2}" sqref="K8">
      <formula1>"='促進青年參與多元文化補助成果統計_活動件數依多元文化活動類別.多元文化補助對$0_7_10$1197002a005'"</formula1>
    </dataValidation>
    <dataValidation errorStyle="warning" type="decimal" operator="equal" showInputMessage="1" showErrorMessage="1" sqref="E10:L13">
      <formula1>"='$SmartTag'"</formula1>
    </dataValidation>
    <dataValidation errorStyle="warning" type="decimal" operator="equal" showInputMessage="1" showErrorMessage="1" error="{2}" sqref="L8">
      <formula1>"='促進青年參與多元文化補助成果統計_補助金額依多元文化活動類別.多元文化補助對$0_7_11$1197002a006'"</formula1>
    </dataValidation>
    <dataValidation errorStyle="warning" type="decimal" operator="equal" showInputMessage="1" showErrorMessage="1" sqref="E10:L13">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