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<sst xmlns="http://schemas.openxmlformats.org/spreadsheetml/2006/main" count="138" uniqueCount="70">
  <si>
    <t>公 開 類</t>
  </si>
  <si>
    <t>季    報</t>
  </si>
  <si>
    <t>桃園市森林主產物砍伐生產</t>
  </si>
  <si>
    <t>業者</t>
  </si>
  <si>
    <t>總計</t>
  </si>
  <si>
    <t>邱甘菊容</t>
  </si>
  <si>
    <t>簡瑞昌</t>
  </si>
  <si>
    <t>姜鎮信</t>
  </si>
  <si>
    <t>陳武德</t>
  </si>
  <si>
    <t>林成義</t>
  </si>
  <si>
    <t>游二美</t>
  </si>
  <si>
    <t>江幸一</t>
  </si>
  <si>
    <t>李清志</t>
  </si>
  <si>
    <t>李清金</t>
  </si>
  <si>
    <t>彭皓祥</t>
  </si>
  <si>
    <t>填表</t>
  </si>
  <si>
    <t>資料來源：依據本局林務科資料報送。</t>
  </si>
  <si>
    <t>填表說明：本表應於編製期限內編製紙本2份送農業部林業及自然保育署（主計室、森林產業組），並經網際網路上傳至桃園市政府公務統計行政管理系統。</t>
  </si>
  <si>
    <t>編表說明：1.「砍伐數量」依據核發採取許可證、「生產數量」依放行搬運單所列數量填列，包括疏伐木、漂流木、障礙木、贓木、專案核准採取之木及竹。　</t>
  </si>
  <si>
    <t>　　　　　2.填表季別:「砍伐數量」以核發採取許可證月份之季別填列，「生產數量」以放行搬運單所列數量月份之季別填列;惟核發採取許可證與放行搬運，分屬不同季別時，砍伐數量不重覆填寫，以免重覆統計。</t>
  </si>
  <si>
    <t>          3.砍伐及生產數量除竹株數（支）填列整數外，餘填列至小數2位止，3位以下四捨五入。</t>
  </si>
  <si>
    <t>　　　　　4.「面積」欄填至小數第2位，3位以下四捨五入。</t>
  </si>
  <si>
    <t>          5.「備註」：以文字說明主產物來源，如漂流木、障礙木、疏伐木、贓木、專案核准採取…等，或於砍伐數量與生產數量分屬不同季別時，敘述砍伐數量已於某季填報、生產數量尚未搬出…等狀況。</t>
  </si>
  <si>
    <t>          6.本機關轄內所有森林砍伐包括無固定業者之砍伐（如架設電線、砍除之障礙林木、漂流木、盜伐等及附帶用材）之砍伐、生產材積均應列入，盜伐、撫育擇伐及漂流木應於備註說明。</t>
  </si>
  <si>
    <t>砍伐地點</t>
  </si>
  <si>
    <t>行政區名稱</t>
  </si>
  <si>
    <t>復興區</t>
  </si>
  <si>
    <t>每季終了後15日內編報</t>
  </si>
  <si>
    <t>行政區代號</t>
  </si>
  <si>
    <t>事業區名稱</t>
  </si>
  <si>
    <t>事業區代號</t>
  </si>
  <si>
    <t>  </t>
  </si>
  <si>
    <t xml:space="preserve">    審核</t>
  </si>
  <si>
    <t>林班代號</t>
  </si>
  <si>
    <t>所有別</t>
  </si>
  <si>
    <t>代號</t>
  </si>
  <si>
    <t>名稱</t>
  </si>
  <si>
    <t>原住民保留地</t>
  </si>
  <si>
    <t>林別</t>
  </si>
  <si>
    <t>人工林</t>
  </si>
  <si>
    <t>竹林</t>
  </si>
  <si>
    <t xml:space="preserve">    業務主管人員</t>
  </si>
  <si>
    <t xml:space="preserve">    主辦統計人員</t>
  </si>
  <si>
    <t>樹種</t>
  </si>
  <si>
    <t xml:space="preserve">  中華民國112年第四季</t>
  </si>
  <si>
    <t>柳杉</t>
  </si>
  <si>
    <t>桂竹</t>
  </si>
  <si>
    <t>砍伐數量</t>
  </si>
  <si>
    <t>林木</t>
  </si>
  <si>
    <t>面積</t>
  </si>
  <si>
    <t>皆伐</t>
  </si>
  <si>
    <t>間擇伐</t>
  </si>
  <si>
    <t>立木材積</t>
  </si>
  <si>
    <t>用材</t>
  </si>
  <si>
    <t xml:space="preserve">    機關首長</t>
  </si>
  <si>
    <t>薪材</t>
  </si>
  <si>
    <t>竹</t>
  </si>
  <si>
    <t>株數</t>
  </si>
  <si>
    <t>單位</t>
  </si>
  <si>
    <t>生產數量</t>
  </si>
  <si>
    <t>編製機關</t>
  </si>
  <si>
    <t>表    號</t>
  </si>
  <si>
    <t>面        積：公頃</t>
  </si>
  <si>
    <t>木  材  材  積  ：立方公尺</t>
  </si>
  <si>
    <t>竹          ：支</t>
  </si>
  <si>
    <t>枝梢材</t>
  </si>
  <si>
    <t>中華民國 113年1月8日編製</t>
  </si>
  <si>
    <t>桃園市政府農業局</t>
  </si>
  <si>
    <t>2231-02-01-2</t>
  </si>
  <si>
    <t>備註</t>
  </si>
</sst>
</file>

<file path=xl/styles.xml><?xml version="1.0" encoding="utf-8"?>
<styleSheet xmlns="http://schemas.openxmlformats.org/spreadsheetml/2006/main">
  <numFmts count="4">
    <numFmt numFmtId="197" formatCode="[=0]\-;#,##0"/>
    <numFmt numFmtId="198" formatCode="[=0]\-;#,##0.00"/>
    <numFmt numFmtId="199" formatCode="_(* #,##0.00_);_(* \(#,##0.00\);_(* &quot;-&quot;??_);_(@_)"/>
    <numFmt numFmtId="200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198" fontId="5" fillId="0" borderId="2" xfId="0" applyNumberFormat="1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center" vertical="center"/>
    </xf>
    <xf numFmtId="198" fontId="5" fillId="0" borderId="0" xfId="0" applyNumberFormat="1" applyFont="1" applyAlignment="1">
      <alignment horizontal="center" vertical="center"/>
    </xf>
    <xf numFmtId="199" fontId="5" fillId="0" borderId="2" xfId="0" applyNumberFormat="1" applyFont="1" applyBorder="1"/>
    <xf numFmtId="197" fontId="5" fillId="0" borderId="3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200" fontId="5" fillId="0" borderId="2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99" fontId="5" fillId="0" borderId="2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1"/>
  <sheetViews>
    <sheetView tabSelected="1" workbookViewId="0" topLeftCell="A1">
      <selection activeCell="AC28" sqref="AC28"/>
    </sheetView>
  </sheetViews>
  <sheetFormatPr defaultColWidth="9.28125" defaultRowHeight="15"/>
  <cols>
    <col min="1" max="1" width="10.28125" style="0" customWidth="1"/>
    <col min="2" max="2" width="16.140625" style="0" customWidth="1"/>
    <col min="3" max="3" width="8.140625" style="0" customWidth="1"/>
    <col min="5" max="5" width="8.140625" style="0" customWidth="1"/>
    <col min="6" max="6" width="6.140625" style="0" customWidth="1"/>
    <col min="7" max="7" width="5.140625" style="0" customWidth="1"/>
    <col min="8" max="8" width="14.7109375" style="0" customWidth="1"/>
    <col min="9" max="9" width="5.140625" style="0" customWidth="1"/>
    <col min="10" max="10" width="10.140625" style="0" customWidth="1"/>
    <col min="11" max="11" width="5.140625" style="0" customWidth="1"/>
    <col min="12" max="12" width="10.140625" style="0" customWidth="1"/>
    <col min="17" max="17" width="9.421875" style="0" customWidth="1"/>
    <col min="18" max="18" width="9.140625" style="0" customWidth="1"/>
    <col min="22" max="22" width="10.140625" style="0" customWidth="1"/>
    <col min="23" max="23" width="11.140625" style="0" customWidth="1"/>
  </cols>
  <sheetData>
    <row r="1" spans="1:50" ht="16.7" customHeight="1">
      <c r="A1" s="1" t="s">
        <v>0</v>
      </c>
      <c r="B1" s="1"/>
      <c r="C1" s="1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0"/>
      <c r="T1" s="42" t="s">
        <v>60</v>
      </c>
      <c r="U1" s="42"/>
      <c r="V1" s="42" t="s">
        <v>67</v>
      </c>
      <c r="W1" s="42"/>
      <c r="X1" s="19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.7" customHeight="1">
      <c r="A2" s="1" t="s">
        <v>1</v>
      </c>
      <c r="B2" s="1"/>
      <c r="C2" s="20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1"/>
      <c r="T2" s="15" t="s">
        <v>61</v>
      </c>
      <c r="U2" s="15"/>
      <c r="V2" s="15" t="s">
        <v>68</v>
      </c>
      <c r="W2" s="15"/>
      <c r="X2" s="1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5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3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62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1" t="s">
        <v>44</v>
      </c>
      <c r="M5" s="31"/>
      <c r="N5" s="31"/>
      <c r="O5" s="31"/>
      <c r="P5" s="3"/>
      <c r="Q5" s="3"/>
      <c r="R5" s="3"/>
      <c r="S5" s="26" t="s">
        <v>58</v>
      </c>
      <c r="T5" s="3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 t="s">
        <v>64</v>
      </c>
      <c r="U6" s="4"/>
      <c r="V6" s="4"/>
      <c r="W6" s="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.7" customHeight="1">
      <c r="A7" s="5" t="s">
        <v>3</v>
      </c>
      <c r="B7" s="15" t="s">
        <v>24</v>
      </c>
      <c r="C7" s="15"/>
      <c r="D7" s="15"/>
      <c r="E7" s="15"/>
      <c r="F7" s="15"/>
      <c r="G7" s="15" t="s">
        <v>34</v>
      </c>
      <c r="H7" s="15"/>
      <c r="I7" s="15" t="s">
        <v>38</v>
      </c>
      <c r="J7" s="15"/>
      <c r="K7" s="15" t="s">
        <v>43</v>
      </c>
      <c r="L7" s="15"/>
      <c r="M7" s="32" t="s">
        <v>47</v>
      </c>
      <c r="N7" s="32"/>
      <c r="O7" s="32"/>
      <c r="P7" s="32"/>
      <c r="Q7" s="32"/>
      <c r="R7" s="32"/>
      <c r="S7" s="32" t="s">
        <v>59</v>
      </c>
      <c r="T7" s="32"/>
      <c r="U7" s="32"/>
      <c r="V7" s="32"/>
      <c r="W7" s="1" t="s">
        <v>69</v>
      </c>
      <c r="X7" s="1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6.7" customHeight="1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32" t="s">
        <v>48</v>
      </c>
      <c r="N8" s="32"/>
      <c r="O8" s="32"/>
      <c r="P8" s="32"/>
      <c r="Q8" s="32" t="s">
        <v>56</v>
      </c>
      <c r="R8" s="32"/>
      <c r="S8" s="15" t="s">
        <v>53</v>
      </c>
      <c r="T8" s="15" t="s">
        <v>55</v>
      </c>
      <c r="U8" s="15" t="s">
        <v>65</v>
      </c>
      <c r="V8" s="15" t="s">
        <v>56</v>
      </c>
      <c r="W8" s="1"/>
      <c r="X8" s="1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6.7" customHeight="1">
      <c r="A9" s="5"/>
      <c r="B9" s="1" t="s">
        <v>25</v>
      </c>
      <c r="C9" s="1" t="s">
        <v>28</v>
      </c>
      <c r="D9" s="1" t="s">
        <v>29</v>
      </c>
      <c r="E9" s="1" t="s">
        <v>30</v>
      </c>
      <c r="F9" s="1" t="s">
        <v>33</v>
      </c>
      <c r="G9" s="15" t="s">
        <v>35</v>
      </c>
      <c r="H9" s="15" t="s">
        <v>36</v>
      </c>
      <c r="I9" s="15" t="s">
        <v>35</v>
      </c>
      <c r="J9" s="15" t="s">
        <v>36</v>
      </c>
      <c r="K9" s="15" t="s">
        <v>35</v>
      </c>
      <c r="L9" s="15" t="s">
        <v>36</v>
      </c>
      <c r="M9" s="32" t="s">
        <v>49</v>
      </c>
      <c r="N9" s="32"/>
      <c r="O9" s="32" t="s">
        <v>52</v>
      </c>
      <c r="P9" s="32"/>
      <c r="Q9" s="15" t="s">
        <v>49</v>
      </c>
      <c r="R9" s="15" t="s">
        <v>57</v>
      </c>
      <c r="S9" s="15"/>
      <c r="T9" s="15"/>
      <c r="U9" s="15"/>
      <c r="V9" s="15"/>
      <c r="W9" s="1"/>
      <c r="X9" s="19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6.7" customHeight="1">
      <c r="A10" s="5"/>
      <c r="B10" s="1"/>
      <c r="C10" s="1"/>
      <c r="D10" s="1"/>
      <c r="E10" s="1"/>
      <c r="F10" s="1"/>
      <c r="G10" s="15"/>
      <c r="H10" s="15"/>
      <c r="I10" s="15"/>
      <c r="J10" s="15"/>
      <c r="K10" s="15"/>
      <c r="L10" s="15"/>
      <c r="M10" s="32" t="s">
        <v>50</v>
      </c>
      <c r="N10" s="32" t="s">
        <v>51</v>
      </c>
      <c r="O10" s="32" t="s">
        <v>53</v>
      </c>
      <c r="P10" s="32" t="s">
        <v>55</v>
      </c>
      <c r="Q10" s="15"/>
      <c r="R10" s="15"/>
      <c r="S10" s="15"/>
      <c r="T10" s="15"/>
      <c r="U10" s="15"/>
      <c r="V10" s="15"/>
      <c r="W10" s="1"/>
      <c r="X10" s="1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6.7" customHeight="1">
      <c r="A11" s="6" t="s">
        <v>4</v>
      </c>
      <c r="B11" s="16" t="s">
        <v>26</v>
      </c>
      <c r="C11" s="21">
        <v>336</v>
      </c>
      <c r="D11" s="24"/>
      <c r="E11" s="24" t="s">
        <v>31</v>
      </c>
      <c r="F11" s="24"/>
      <c r="G11" s="27">
        <v>4</v>
      </c>
      <c r="H11" s="16" t="s">
        <v>37</v>
      </c>
      <c r="I11" s="16">
        <v>2</v>
      </c>
      <c r="J11" s="16" t="s">
        <v>39</v>
      </c>
      <c r="K11" s="16">
        <v>118</v>
      </c>
      <c r="L11" s="16" t="s">
        <v>45</v>
      </c>
      <c r="M11" s="33">
        <f>M13+M14</f>
        <v>0.63</v>
      </c>
      <c r="N11" s="33">
        <f>N13+N14</f>
        <v>0</v>
      </c>
      <c r="O11" s="33">
        <f>O13+O14</f>
        <v>400</v>
      </c>
      <c r="P11" s="33">
        <f>P13+P14</f>
        <v>0</v>
      </c>
      <c r="Q11" s="33">
        <f>Q13+Q14</f>
        <v>0</v>
      </c>
      <c r="R11" s="33">
        <f>R13+R14</f>
        <v>0</v>
      </c>
      <c r="S11" s="33">
        <f>S13+S14</f>
        <v>280</v>
      </c>
      <c r="T11" s="33">
        <f>T13+T14</f>
        <v>0</v>
      </c>
      <c r="U11" s="33">
        <f>U13+U14</f>
        <v>0</v>
      </c>
      <c r="V11" s="33">
        <f>V13+V14</f>
        <v>0</v>
      </c>
      <c r="W11" s="3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8.75" customHeight="1">
      <c r="A12" s="7" t="s">
        <v>4</v>
      </c>
      <c r="B12" s="17" t="s">
        <v>26</v>
      </c>
      <c r="C12" s="22">
        <v>336</v>
      </c>
      <c r="D12" s="25"/>
      <c r="E12" s="25" t="s">
        <v>31</v>
      </c>
      <c r="F12" s="25"/>
      <c r="G12" s="28">
        <v>4</v>
      </c>
      <c r="H12" s="30" t="s">
        <v>37</v>
      </c>
      <c r="I12" s="28">
        <v>3</v>
      </c>
      <c r="J12" s="30" t="s">
        <v>40</v>
      </c>
      <c r="K12" s="28">
        <v>806</v>
      </c>
      <c r="L12" s="30" t="s">
        <v>46</v>
      </c>
      <c r="M12" s="34">
        <f>SUM(M15:M23)</f>
        <v>0</v>
      </c>
      <c r="N12" s="34">
        <f>SUM(N15:N23)</f>
        <v>0</v>
      </c>
      <c r="O12" s="34">
        <f>SUM(O15:O23)</f>
        <v>0</v>
      </c>
      <c r="P12" s="34">
        <f>SUM(P15:P23)</f>
        <v>0</v>
      </c>
      <c r="Q12" s="34">
        <f>SUM(Q15:Q23)</f>
        <v>4.54</v>
      </c>
      <c r="R12" s="37">
        <f>SUM(R15:R23)</f>
        <v>40217</v>
      </c>
      <c r="S12" s="34">
        <f>SUM(S15:S23)</f>
        <v>0</v>
      </c>
      <c r="T12" s="34">
        <f>SUM(T15:T23)</f>
        <v>0</v>
      </c>
      <c r="U12" s="34">
        <f>SUM(U15:U23)</f>
        <v>0</v>
      </c>
      <c r="V12" s="37">
        <f>SUM(V15:V23)</f>
        <v>40217</v>
      </c>
      <c r="W12" s="3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1.6" customHeight="1">
      <c r="A13" s="8" t="s">
        <v>5</v>
      </c>
      <c r="B13" s="16" t="s">
        <v>26</v>
      </c>
      <c r="C13" s="21">
        <v>336</v>
      </c>
      <c r="D13" s="24"/>
      <c r="E13" s="24" t="s">
        <v>31</v>
      </c>
      <c r="F13" s="24"/>
      <c r="G13" s="27">
        <v>4</v>
      </c>
      <c r="H13" s="16" t="s">
        <v>37</v>
      </c>
      <c r="I13" s="16">
        <v>2</v>
      </c>
      <c r="J13" s="16" t="s">
        <v>39</v>
      </c>
      <c r="K13" s="16">
        <v>118</v>
      </c>
      <c r="L13" s="16" t="s">
        <v>45</v>
      </c>
      <c r="M13" s="33">
        <v>0.5</v>
      </c>
      <c r="N13" s="33">
        <v>0</v>
      </c>
      <c r="O13" s="33">
        <v>364.5</v>
      </c>
      <c r="P13" s="33">
        <v>0</v>
      </c>
      <c r="Q13" s="33">
        <v>0</v>
      </c>
      <c r="R13" s="33">
        <v>0</v>
      </c>
      <c r="S13" s="33">
        <v>255.15</v>
      </c>
      <c r="T13" s="33">
        <v>0</v>
      </c>
      <c r="U13" s="33">
        <v>0</v>
      </c>
      <c r="V13" s="33">
        <v>0</v>
      </c>
      <c r="W13" s="3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1.6" customHeight="1">
      <c r="A14" s="9" t="s">
        <v>6</v>
      </c>
      <c r="B14" s="18" t="s">
        <v>26</v>
      </c>
      <c r="C14" s="23">
        <v>336</v>
      </c>
      <c r="D14" s="26"/>
      <c r="E14" s="26" t="s">
        <v>31</v>
      </c>
      <c r="F14" s="26"/>
      <c r="G14" s="29">
        <v>4</v>
      </c>
      <c r="H14" s="18" t="s">
        <v>37</v>
      </c>
      <c r="I14" s="18">
        <v>2</v>
      </c>
      <c r="J14" s="18" t="s">
        <v>39</v>
      </c>
      <c r="K14" s="18">
        <v>118</v>
      </c>
      <c r="L14" s="18" t="s">
        <v>45</v>
      </c>
      <c r="M14" s="35">
        <v>0.13</v>
      </c>
      <c r="N14" s="35">
        <v>0</v>
      </c>
      <c r="O14" s="35">
        <v>35.5</v>
      </c>
      <c r="P14" s="35">
        <v>0</v>
      </c>
      <c r="Q14" s="35">
        <v>0</v>
      </c>
      <c r="R14" s="35">
        <v>0</v>
      </c>
      <c r="S14" s="35">
        <v>24.85</v>
      </c>
      <c r="T14" s="35">
        <v>0</v>
      </c>
      <c r="U14" s="35">
        <v>0</v>
      </c>
      <c r="V14" s="35">
        <v>0</v>
      </c>
      <c r="W14" s="3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7.25" customHeight="1">
      <c r="A15" s="9" t="s">
        <v>7</v>
      </c>
      <c r="B15" s="18" t="s">
        <v>26</v>
      </c>
      <c r="C15" s="23">
        <v>336</v>
      </c>
      <c r="D15" s="26"/>
      <c r="E15" s="26" t="s">
        <v>31</v>
      </c>
      <c r="F15" s="26"/>
      <c r="G15" s="29">
        <v>4</v>
      </c>
      <c r="H15" s="9" t="s">
        <v>37</v>
      </c>
      <c r="I15" s="29">
        <v>3</v>
      </c>
      <c r="J15" s="9" t="s">
        <v>40</v>
      </c>
      <c r="K15" s="29">
        <v>806</v>
      </c>
      <c r="L15" s="9" t="s">
        <v>46</v>
      </c>
      <c r="M15" s="35">
        <v>0</v>
      </c>
      <c r="N15" s="35">
        <v>0</v>
      </c>
      <c r="O15" s="35">
        <v>0</v>
      </c>
      <c r="P15" s="35">
        <v>0</v>
      </c>
      <c r="Q15" s="35">
        <v>0.39</v>
      </c>
      <c r="R15" s="38">
        <v>4040</v>
      </c>
      <c r="S15" s="35">
        <v>0</v>
      </c>
      <c r="T15" s="35">
        <v>0</v>
      </c>
      <c r="U15" s="35">
        <v>0</v>
      </c>
      <c r="V15" s="38">
        <v>4040</v>
      </c>
      <c r="W15" s="3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7.25" customHeight="1">
      <c r="A16" s="9" t="s">
        <v>8</v>
      </c>
      <c r="B16" s="18" t="s">
        <v>26</v>
      </c>
      <c r="C16" s="23">
        <v>336</v>
      </c>
      <c r="D16" s="26"/>
      <c r="E16" s="26" t="s">
        <v>31</v>
      </c>
      <c r="F16" s="26"/>
      <c r="G16" s="29">
        <v>4</v>
      </c>
      <c r="H16" s="9" t="s">
        <v>37</v>
      </c>
      <c r="I16" s="29">
        <v>3</v>
      </c>
      <c r="J16" s="9" t="s">
        <v>40</v>
      </c>
      <c r="K16" s="29">
        <v>806</v>
      </c>
      <c r="L16" s="9" t="s">
        <v>46</v>
      </c>
      <c r="M16" s="35">
        <v>0</v>
      </c>
      <c r="N16" s="35">
        <v>0</v>
      </c>
      <c r="O16" s="35">
        <v>0</v>
      </c>
      <c r="P16" s="35">
        <v>0</v>
      </c>
      <c r="Q16" s="35">
        <v>0.31</v>
      </c>
      <c r="R16" s="38">
        <v>3217</v>
      </c>
      <c r="S16" s="35">
        <v>0</v>
      </c>
      <c r="T16" s="35">
        <v>0</v>
      </c>
      <c r="U16" s="35">
        <v>0</v>
      </c>
      <c r="V16" s="38">
        <v>3217</v>
      </c>
      <c r="W16" s="3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7.25" customHeight="1">
      <c r="A17" s="9" t="s">
        <v>9</v>
      </c>
      <c r="B17" s="18" t="s">
        <v>26</v>
      </c>
      <c r="C17" s="23">
        <v>336</v>
      </c>
      <c r="D17" s="26"/>
      <c r="E17" s="26" t="s">
        <v>31</v>
      </c>
      <c r="F17" s="26"/>
      <c r="G17" s="29">
        <v>4</v>
      </c>
      <c r="H17" s="9" t="s">
        <v>37</v>
      </c>
      <c r="I17" s="29">
        <v>3</v>
      </c>
      <c r="J17" s="9" t="s">
        <v>40</v>
      </c>
      <c r="K17" s="29">
        <v>806</v>
      </c>
      <c r="L17" s="9" t="s">
        <v>46</v>
      </c>
      <c r="M17" s="35">
        <v>0</v>
      </c>
      <c r="N17" s="35">
        <v>0</v>
      </c>
      <c r="O17" s="35">
        <v>0</v>
      </c>
      <c r="P17" s="35">
        <v>0</v>
      </c>
      <c r="Q17" s="35">
        <v>0.43</v>
      </c>
      <c r="R17" s="38">
        <v>3217</v>
      </c>
      <c r="S17" s="35">
        <v>0</v>
      </c>
      <c r="T17" s="35">
        <v>0</v>
      </c>
      <c r="U17" s="35">
        <v>0</v>
      </c>
      <c r="V17" s="38">
        <v>3217</v>
      </c>
      <c r="W17" s="3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7.25" customHeight="1">
      <c r="A18" s="9" t="s">
        <v>10</v>
      </c>
      <c r="B18" s="18" t="s">
        <v>26</v>
      </c>
      <c r="C18" s="23">
        <v>336</v>
      </c>
      <c r="D18" s="26"/>
      <c r="E18" s="26" t="s">
        <v>31</v>
      </c>
      <c r="F18" s="26"/>
      <c r="G18" s="29">
        <v>4</v>
      </c>
      <c r="H18" s="9" t="s">
        <v>37</v>
      </c>
      <c r="I18" s="29">
        <v>3</v>
      </c>
      <c r="J18" s="9" t="s">
        <v>40</v>
      </c>
      <c r="K18" s="29">
        <v>806</v>
      </c>
      <c r="L18" s="9" t="s">
        <v>46</v>
      </c>
      <c r="M18" s="35">
        <v>0</v>
      </c>
      <c r="N18" s="35">
        <v>0</v>
      </c>
      <c r="O18" s="35">
        <v>0</v>
      </c>
      <c r="P18" s="35">
        <v>0</v>
      </c>
      <c r="Q18" s="35">
        <v>0.05</v>
      </c>
      <c r="R18" s="38">
        <v>617</v>
      </c>
      <c r="S18" s="35">
        <v>0</v>
      </c>
      <c r="T18" s="35">
        <v>0</v>
      </c>
      <c r="U18" s="35">
        <v>0</v>
      </c>
      <c r="V18" s="38">
        <v>617</v>
      </c>
      <c r="W18" s="3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7.25" customHeight="1">
      <c r="A19" s="9" t="s">
        <v>10</v>
      </c>
      <c r="B19" s="18" t="s">
        <v>26</v>
      </c>
      <c r="C19" s="23">
        <v>336</v>
      </c>
      <c r="D19" s="26"/>
      <c r="E19" s="26" t="s">
        <v>31</v>
      </c>
      <c r="F19" s="26"/>
      <c r="G19" s="29">
        <v>4</v>
      </c>
      <c r="H19" s="9" t="s">
        <v>37</v>
      </c>
      <c r="I19" s="29">
        <v>3</v>
      </c>
      <c r="J19" s="9" t="s">
        <v>40</v>
      </c>
      <c r="K19" s="29">
        <v>806</v>
      </c>
      <c r="L19" s="9" t="s">
        <v>46</v>
      </c>
      <c r="M19" s="35">
        <v>0</v>
      </c>
      <c r="N19" s="35">
        <v>0</v>
      </c>
      <c r="O19" s="35">
        <v>0</v>
      </c>
      <c r="P19" s="35">
        <v>0</v>
      </c>
      <c r="Q19" s="35">
        <v>0.1</v>
      </c>
      <c r="R19" s="38">
        <v>1145</v>
      </c>
      <c r="S19" s="35">
        <v>0</v>
      </c>
      <c r="T19" s="35">
        <v>0</v>
      </c>
      <c r="U19" s="35">
        <v>0</v>
      </c>
      <c r="V19" s="38">
        <v>1145</v>
      </c>
      <c r="W19" s="3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7.25" customHeight="1">
      <c r="A20" s="9" t="s">
        <v>11</v>
      </c>
      <c r="B20" s="18" t="s">
        <v>26</v>
      </c>
      <c r="C20" s="23">
        <v>336</v>
      </c>
      <c r="D20" s="26"/>
      <c r="E20" s="26" t="s">
        <v>31</v>
      </c>
      <c r="F20" s="26"/>
      <c r="G20" s="29">
        <v>4</v>
      </c>
      <c r="H20" s="9" t="s">
        <v>37</v>
      </c>
      <c r="I20" s="29">
        <v>3</v>
      </c>
      <c r="J20" s="9" t="s">
        <v>40</v>
      </c>
      <c r="K20" s="29">
        <v>806</v>
      </c>
      <c r="L20" s="9" t="s">
        <v>46</v>
      </c>
      <c r="M20" s="35">
        <v>0</v>
      </c>
      <c r="N20" s="35">
        <v>0</v>
      </c>
      <c r="O20" s="35">
        <v>0</v>
      </c>
      <c r="P20" s="35">
        <v>0</v>
      </c>
      <c r="Q20" s="35">
        <v>0.1</v>
      </c>
      <c r="R20" s="38">
        <v>1099</v>
      </c>
      <c r="S20" s="35">
        <v>0</v>
      </c>
      <c r="T20" s="35">
        <v>0</v>
      </c>
      <c r="U20" s="35">
        <v>0</v>
      </c>
      <c r="V20" s="38">
        <v>1099</v>
      </c>
      <c r="W20" s="3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7.25" customHeight="1">
      <c r="A21" s="9" t="s">
        <v>12</v>
      </c>
      <c r="B21" s="18" t="s">
        <v>26</v>
      </c>
      <c r="C21" s="23">
        <v>336</v>
      </c>
      <c r="D21" s="26"/>
      <c r="E21" s="26" t="s">
        <v>31</v>
      </c>
      <c r="F21" s="26"/>
      <c r="G21" s="29">
        <v>4</v>
      </c>
      <c r="H21" s="9" t="s">
        <v>37</v>
      </c>
      <c r="I21" s="29">
        <v>3</v>
      </c>
      <c r="J21" s="9" t="s">
        <v>40</v>
      </c>
      <c r="K21" s="29">
        <v>806</v>
      </c>
      <c r="L21" s="9" t="s">
        <v>46</v>
      </c>
      <c r="M21" s="35">
        <v>0</v>
      </c>
      <c r="N21" s="35">
        <v>0</v>
      </c>
      <c r="O21" s="35">
        <v>0</v>
      </c>
      <c r="P21" s="35">
        <v>0</v>
      </c>
      <c r="Q21" s="35">
        <v>0.49</v>
      </c>
      <c r="R21" s="38">
        <v>1700</v>
      </c>
      <c r="S21" s="35">
        <v>0</v>
      </c>
      <c r="T21" s="35">
        <v>0</v>
      </c>
      <c r="U21" s="35">
        <v>0</v>
      </c>
      <c r="V21" s="38">
        <v>1700</v>
      </c>
      <c r="W21" s="3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7.25" customHeight="1">
      <c r="A22" s="9" t="s">
        <v>13</v>
      </c>
      <c r="B22" s="18" t="s">
        <v>26</v>
      </c>
      <c r="C22" s="23">
        <v>336</v>
      </c>
      <c r="D22" s="26"/>
      <c r="E22" s="26" t="s">
        <v>31</v>
      </c>
      <c r="F22" s="26"/>
      <c r="G22" s="29">
        <v>4</v>
      </c>
      <c r="H22" s="9" t="s">
        <v>37</v>
      </c>
      <c r="I22" s="29">
        <v>3</v>
      </c>
      <c r="J22" s="9" t="s">
        <v>40</v>
      </c>
      <c r="K22" s="29">
        <v>806</v>
      </c>
      <c r="L22" s="9" t="s">
        <v>46</v>
      </c>
      <c r="M22" s="35">
        <v>0</v>
      </c>
      <c r="N22" s="35">
        <v>0</v>
      </c>
      <c r="O22" s="35">
        <v>0</v>
      </c>
      <c r="P22" s="35">
        <v>0</v>
      </c>
      <c r="Q22" s="35">
        <v>0.67</v>
      </c>
      <c r="R22" s="38">
        <v>2308</v>
      </c>
      <c r="S22" s="35">
        <v>0</v>
      </c>
      <c r="T22" s="35">
        <v>0</v>
      </c>
      <c r="U22" s="35">
        <v>0</v>
      </c>
      <c r="V22" s="38">
        <v>2308</v>
      </c>
      <c r="W22" s="3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7.25" customHeight="1">
      <c r="A23" s="9" t="s">
        <v>14</v>
      </c>
      <c r="B23" s="18" t="s">
        <v>26</v>
      </c>
      <c r="C23" s="23">
        <v>336</v>
      </c>
      <c r="D23" s="26"/>
      <c r="E23" s="26" t="s">
        <v>31</v>
      </c>
      <c r="F23" s="26"/>
      <c r="G23" s="29">
        <v>4</v>
      </c>
      <c r="H23" s="9" t="s">
        <v>37</v>
      </c>
      <c r="I23" s="29">
        <v>3</v>
      </c>
      <c r="J23" s="9" t="s">
        <v>40</v>
      </c>
      <c r="K23" s="29">
        <v>806</v>
      </c>
      <c r="L23" s="9" t="s">
        <v>46</v>
      </c>
      <c r="M23" s="35">
        <v>0</v>
      </c>
      <c r="N23" s="35">
        <v>0</v>
      </c>
      <c r="O23" s="35">
        <v>0</v>
      </c>
      <c r="P23" s="35">
        <v>0</v>
      </c>
      <c r="Q23" s="35">
        <v>2</v>
      </c>
      <c r="R23" s="38">
        <v>22874</v>
      </c>
      <c r="S23" s="35">
        <v>0</v>
      </c>
      <c r="T23" s="35">
        <v>0</v>
      </c>
      <c r="U23" s="35">
        <v>0</v>
      </c>
      <c r="V23" s="38">
        <v>22874</v>
      </c>
      <c r="W23" s="3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.7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6.7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.7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5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5.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5.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5.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5.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.7" customHeight="1">
      <c r="A32" s="12"/>
      <c r="B32" s="1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6"/>
      <c r="N32" s="36"/>
      <c r="O32" s="36"/>
      <c r="P32" s="36"/>
      <c r="Q32" s="36"/>
      <c r="R32" s="39"/>
      <c r="S32" s="36"/>
      <c r="T32" s="36"/>
      <c r="U32" s="43" t="s">
        <v>66</v>
      </c>
      <c r="V32" s="43"/>
      <c r="W32" s="43"/>
      <c r="X32" s="1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6.65" customHeight="1">
      <c r="A33" s="13" t="s">
        <v>15</v>
      </c>
      <c r="B33" s="13"/>
      <c r="C33" s="3"/>
      <c r="D33" s="3"/>
      <c r="E33" s="13" t="s">
        <v>32</v>
      </c>
      <c r="F33" s="3"/>
      <c r="G33" s="3"/>
      <c r="H33" s="3"/>
      <c r="I33" s="3"/>
      <c r="J33" s="13" t="s">
        <v>41</v>
      </c>
      <c r="K33" s="13"/>
      <c r="L33" s="13"/>
      <c r="M33" s="3"/>
      <c r="N33" s="3"/>
      <c r="O33" s="13" t="s">
        <v>54</v>
      </c>
      <c r="P33" s="13"/>
      <c r="Q33" s="13"/>
      <c r="R33" s="1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1.2" customHeight="1">
      <c r="A34" s="3"/>
      <c r="B34" s="3"/>
      <c r="C34" s="3"/>
      <c r="D34" s="3"/>
      <c r="E34" s="3"/>
      <c r="F34" s="3"/>
      <c r="G34" s="3"/>
      <c r="H34" s="3"/>
      <c r="I34" s="3"/>
      <c r="J34" s="3" t="s">
        <v>42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3.85" customHeight="1">
      <c r="A35" s="14" t="s">
        <v>16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3.85" customHeight="1">
      <c r="A36" s="13" t="s">
        <v>17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.7" customHeight="1">
      <c r="A37" s="3" t="s">
        <v>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.7" customHeight="1">
      <c r="A38" s="3" t="s">
        <v>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.7" customHeight="1">
      <c r="A39" s="3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.7" customHeight="1">
      <c r="A40" s="3" t="s">
        <v>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.7" customHeight="1">
      <c r="A41" s="3" t="s">
        <v>22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.7" customHeight="1">
      <c r="A42" s="3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.7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.7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.7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.7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.7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.7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.7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.7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.7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.7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6.7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6.7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.7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.7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.7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.7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.7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.7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.7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.7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.7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.7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.7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.7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.7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.7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.7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.7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.7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.7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.7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.7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6.7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6.7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6.7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6.7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6.7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6.7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6.7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6.7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6.7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6.7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6.7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6.7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6.7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6.7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6.7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6.7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6.7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6.7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6.7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6.7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6.7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6.7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6.7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6.7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6.7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7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6.7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6.7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6.7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6.7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6.7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6.7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6.7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6.7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6.7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7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6.7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6.7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6.7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6.7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6.7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6.7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6.7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6.7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6.7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6.7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6.7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6.7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6.7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6.7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6.7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7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7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6.7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7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6.7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6.7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6.7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7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6.7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6.7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6.7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6.7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6.7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6.7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6.7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6.7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6.7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6.7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6.7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6.7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6.7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6.7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6.7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6.7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6.7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6.7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6.7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6.7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6.7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6.7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6.7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6.7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7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6.7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6.7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6.7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6.7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6.7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6.7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6.7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6.7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6.7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6.7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6.7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6.7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6.7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6.7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6.7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7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6.7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6.7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6.7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6.7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7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7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7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7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7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7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7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6.7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6.7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6.7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6.7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6.7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6.7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6.7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6.7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6.7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6.7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7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7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7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7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7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6.7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</sheetData>
  <mergeCells count="51">
    <mergeCell ref="A41:V41"/>
    <mergeCell ref="A42:X42"/>
    <mergeCell ref="A36:T36"/>
    <mergeCell ref="A37:S37"/>
    <mergeCell ref="A38:X38"/>
    <mergeCell ref="A39:W39"/>
    <mergeCell ref="A40:X40"/>
    <mergeCell ref="J33:L33"/>
    <mergeCell ref="J34:L34"/>
    <mergeCell ref="O33:R33"/>
    <mergeCell ref="U32:W32"/>
    <mergeCell ref="A35:L35"/>
    <mergeCell ref="L5:O5"/>
    <mergeCell ref="W7:W10"/>
    <mergeCell ref="D9:D10"/>
    <mergeCell ref="F9:F10"/>
    <mergeCell ref="B9:B10"/>
    <mergeCell ref="C9:C10"/>
    <mergeCell ref="J9:J10"/>
    <mergeCell ref="G9:G10"/>
    <mergeCell ref="Q8:R8"/>
    <mergeCell ref="M9:N9"/>
    <mergeCell ref="V8:V10"/>
    <mergeCell ref="O9:P9"/>
    <mergeCell ref="G7:H8"/>
    <mergeCell ref="I7:J8"/>
    <mergeCell ref="S7:V7"/>
    <mergeCell ref="E9:E10"/>
    <mergeCell ref="B7:F8"/>
    <mergeCell ref="M7:R7"/>
    <mergeCell ref="M8:P8"/>
    <mergeCell ref="Q9:Q10"/>
    <mergeCell ref="R9:R10"/>
    <mergeCell ref="H9:H10"/>
    <mergeCell ref="I9:I10"/>
    <mergeCell ref="V1:W1"/>
    <mergeCell ref="V2:W2"/>
    <mergeCell ref="A3:W3"/>
    <mergeCell ref="T1:U1"/>
    <mergeCell ref="S8:S10"/>
    <mergeCell ref="T8:T10"/>
    <mergeCell ref="U8:U10"/>
    <mergeCell ref="A1:B1"/>
    <mergeCell ref="A2:B2"/>
    <mergeCell ref="T4:V4"/>
    <mergeCell ref="T2:U2"/>
    <mergeCell ref="T6:V6"/>
    <mergeCell ref="A7:A10"/>
    <mergeCell ref="K9:K10"/>
    <mergeCell ref="L9:L10"/>
    <mergeCell ref="K7:L8"/>
  </mergeCells>
  <dataValidations count="33">
    <dataValidation errorStyle="warning" type="decimal" operator="equal" showInputMessage="1" showErrorMessage="1" error="{2}" sqref="A11">
      <formula1>"='伐木業者別$0_10_0$26013'"</formula1>
    </dataValidation>
    <dataValidation errorStyle="warning" type="decimal" operator="equal" showInputMessage="1" showErrorMessage="1" error="{2}" sqref="A12">
      <formula1>"='伐木業者別$0_11_0$26013'"</formula1>
    </dataValidation>
    <dataValidation errorStyle="warning" type="decimal" operator="equal" showInputMessage="1" showErrorMessage="1" error="{2}" sqref="B11">
      <formula1>"='桃園市復興區$0_10_1$010000068000130'"</formula1>
    </dataValidation>
    <dataValidation errorStyle="warning" type="decimal" operator="equal" showInputMessage="1" showErrorMessage="1" error="{2}" sqref="B12">
      <formula1>"='桃園市復興區$0_11_1$010000068000130'"</formula1>
    </dataValidation>
    <dataValidation errorStyle="warning" type="decimal" operator="equal" showInputMessage="1" showErrorMessage="1" error="{2}" sqref="H11">
      <formula1>"='代號4_原住民保留地$0_10_7$2100300001'"</formula1>
    </dataValidation>
    <dataValidation errorStyle="warning" type="decimal" operator="equal" showInputMessage="1" showErrorMessage="1" error="{2}" sqref="H12">
      <formula1>"='代號4_原住民保留地$0_11_7$2100300001'"</formula1>
    </dataValidation>
    <dataValidation errorStyle="warning" type="decimal" operator="equal" showInputMessage="1" showErrorMessage="1" error="{2}" sqref="J11">
      <formula1>"='代號2_人工林$0_10_9$2100500002'"</formula1>
    </dataValidation>
    <dataValidation errorStyle="warning" type="decimal" operator="equal" showInputMessage="1" showErrorMessage="1" error="{2}" sqref="J12">
      <formula1>"='代號3_竹林$0_11_9$2100500003'"</formula1>
    </dataValidation>
    <dataValidation errorStyle="warning" type="decimal" operator="equal" showInputMessage="1" showErrorMessage="1" error="{2}" sqref="L5">
      <formula1>"='中華民國112年第三季$0_4_11$2023Q4'"</formula1>
    </dataValidation>
    <dataValidation errorStyle="warning" type="decimal" operator="equal" showInputMessage="1" showErrorMessage="1" error="{2}" sqref="L11">
      <formula1>"='代號118_柳杉$0_10_11$2100600026'"</formula1>
    </dataValidation>
    <dataValidation errorStyle="warning" type="decimal" operator="equal" showInputMessage="1" showErrorMessage="1" error="{2}" sqref="L12">
      <formula1>"='代號806_桂竹$0_11_11$2100600024'"</formula1>
    </dataValidation>
    <dataValidation errorStyle="warning" type="decimal" operator="equal" showInputMessage="1" showErrorMessage="1" error="{2}" sqref="M9">
      <formula1>"='_農_砍伐數量_林木_面積依砍伐別.所有別.林別.樹種別分$0_8_12$A223102a007'"</formula1>
    </dataValidation>
    <dataValidation errorStyle="warning" type="decimal" operator="equal" showInputMessage="1" showErrorMessage="1" error="{2}" sqref="M10">
      <formula1>"='皆伐$0_9_12$2100100001'"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N10">
      <formula1>"='間擇伐$0_9_13$2100100002'"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O9">
      <formula1>"='_農_砍伐數量_林木_立木材積依立木別.所有別.林別.樹種別分$0_8_14$A223102a008'"</formula1>
    </dataValidation>
    <dataValidation errorStyle="warning" type="decimal" operator="equal" showInputMessage="1" showErrorMessage="1" error="{2}" sqref="O10">
      <formula1>"='用材$0_9_14$2100200001'"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P10">
      <formula1>"='薪材$0_9_15$2100200002'"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Q9">
      <formula1>"='_農_砍伐數量_竹_面積依所有別.林別.樹種別分$0_8_16$A223102a009'"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R9">
      <formula1>"='_農_砍伐數量_竹_株數依所有別.林別.樹種別分$0_8_17$A223102a010'"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S8">
      <formula1>"='用材$0_7_18$2100200001'"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T8">
      <formula1>"='薪材$0_7_19$2100200002'"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U8">
      <formula1>"='枝梢材$0_7_20$2100200003'"</formula1>
    </dataValidation>
    <dataValidation errorStyle="warning" type="decimal" operator="equal" showInputMessage="1" showErrorMessage="1" sqref="M11:V12">
      <formula1>"='$SmartTag'"</formula1>
    </dataValidation>
    <dataValidation errorStyle="warning" type="decimal" operator="equal" showInputMessage="1" showErrorMessage="1" error="{2}" sqref="V8">
      <formula1>"='_農_生產數量_竹依所有別.林別.樹種別分$0_7_21$A223102a012'"</formula1>
    </dataValidation>
    <dataValidation errorStyle="warning" type="decimal" operator="equal" showInputMessage="1" showErrorMessage="1" sqref="M11:V12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