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漁業從業人數" sheetId="1" r:id="rId1"/>
    <sheet name="漁業從業人數(續一完)" sheetId="2" r:id="rId2"/>
  </sheets>
  <definedNames/>
  <calcPr fullCalcOnLoad="1"/>
</workbook>
</file>

<file path=xl/sharedStrings.xml><?xml version="1.0" encoding="utf-8"?>
<sst xmlns="http://schemas.openxmlformats.org/spreadsheetml/2006/main" count="364" uniqueCount="59">
  <si>
    <t>公開類</t>
  </si>
  <si>
    <t>年    報</t>
  </si>
  <si>
    <t>鄉鎮市區</t>
  </si>
  <si>
    <t xml:space="preserve">                         別</t>
  </si>
  <si>
    <t>漁會</t>
  </si>
  <si>
    <t>總　　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</si>
  <si>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</si>
  <si>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</si>
  <si>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</si>
  <si>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</si>
  <si>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</si>
  <si>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</si>
  <si>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</si>
  <si>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</si>
  <si>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</si>
  <si>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</si>
  <si>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</si>
  <si>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</si>
  <si>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</si>
  <si>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年報:次年二月底前編報</t>
  </si>
  <si>
    <t>計</t>
  </si>
  <si>
    <t>總計</t>
  </si>
  <si>
    <t>專業</t>
  </si>
  <si>
    <t>兼業</t>
  </si>
  <si>
    <t>遠洋漁業</t>
  </si>
  <si>
    <t>小計</t>
  </si>
  <si>
    <t>船員</t>
  </si>
  <si>
    <t>岸上人員</t>
  </si>
  <si>
    <t>中華民國112年底</t>
  </si>
  <si>
    <t>-</t>
  </si>
  <si>
    <t>桃園市</t>
  </si>
  <si>
    <t>漁業從業人數(第一次修正表)</t>
  </si>
  <si>
    <t>近海漁業</t>
  </si>
  <si>
    <t>編製機關</t>
  </si>
  <si>
    <t>表        號</t>
  </si>
  <si>
    <t xml:space="preserve">桃園市政府 </t>
  </si>
  <si>
    <t>2243-01-01-2</t>
  </si>
  <si>
    <t>單位：</t>
  </si>
  <si>
    <t>人</t>
  </si>
  <si>
    <t>別</t>
  </si>
  <si>
    <t>填表</t>
  </si>
  <si>
    <t>資料來源：根據各區漁會及鄉鎮公所所報資料。</t>
  </si>
  <si>
    <t>填表說明：1.漁業從人員係指實際從事漁撈(包括船員及陸上事務員工及經營者)暨養殖(包括直接從事水產養殖工作人員及經營者)而不包括水產加工人員。</t>
  </si>
  <si>
    <t>　　　　　2.本表編製一式三份，先送主計室會核後抽存一份，一份查存，一份送交農業部漁業署。</t>
  </si>
  <si>
    <t>　　　　　3.直轄市編製一式五份，分送主計處、(農業局)、會計室、自存及農業部漁業署。</t>
  </si>
  <si>
    <t>修正原因:平鎮區-沿岸漁業-兼業之船員數誤植，故修正。</t>
  </si>
  <si>
    <t>沿岸漁業</t>
  </si>
  <si>
    <t>其他</t>
  </si>
  <si>
    <t>審核</t>
  </si>
  <si>
    <t>漁業從業人數(續一完)(第一次修正表)</t>
  </si>
  <si>
    <t>主辦業務人員</t>
  </si>
  <si>
    <t>主辦統計人員</t>
  </si>
  <si>
    <t>內陸漁撈</t>
  </si>
  <si>
    <t>專業人員</t>
  </si>
  <si>
    <t>機關長官</t>
  </si>
  <si>
    <t>兼業人員</t>
  </si>
  <si>
    <t>海面養殖</t>
  </si>
  <si>
    <t>中華民國113年3月27日</t>
  </si>
  <si>
    <t>內陸養殖</t>
  </si>
</sst>
</file>

<file path=xl/styles.xml><?xml version="1.0" encoding="utf-8"?>
<styleSheet xmlns="http://schemas.openxmlformats.org/spreadsheetml/2006/main">
  <numFmts count="1">
    <numFmt numFmtId="197" formatCode="##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微軟正黑體"/>
      <family val="2"/>
    </font>
    <font>
      <sz val="10"/>
      <color rgb="FF000000"/>
      <name val="微軟正黑體"/>
      <family val="2"/>
    </font>
    <font>
      <sz val="7"/>
      <color rgb="FF000000"/>
      <name val="微軟正黑體"/>
      <family val="2"/>
    </font>
    <font>
      <sz val="8"/>
      <color rgb="FF000000"/>
      <name val="微軟正黑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/>
    <xf numFmtId="0" fontId="3" fillId="0" borderId="0" xfId="0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right"/>
    </xf>
    <xf numFmtId="197" fontId="4" fillId="0" borderId="11" xfId="0" applyNumberFormat="1" applyFont="1" applyBorder="1" applyAlignment="1">
      <alignment horizontal="right"/>
    </xf>
    <xf numFmtId="197" fontId="4" fillId="0" borderId="1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4" sqref="I4:M4"/>
    </sheetView>
  </sheetViews>
  <sheetFormatPr defaultColWidth="9.28125" defaultRowHeight="15"/>
  <cols>
    <col min="1" max="1" width="9.140625" style="0" customWidth="1"/>
    <col min="2" max="7" width="5.57421875" style="0" customWidth="1"/>
    <col min="8" max="8" width="5.7109375" style="0" customWidth="1"/>
    <col min="9" max="9" width="5.8515625" style="0" customWidth="1"/>
    <col min="10" max="10" width="6.140625" style="0" customWidth="1"/>
    <col min="11" max="11" width="5.57421875" style="0" customWidth="1"/>
    <col min="12" max="12" width="5.8515625" style="0" customWidth="1"/>
    <col min="13" max="13" width="6.140625" style="0" customWidth="1"/>
    <col min="14" max="17" width="5.57421875" style="0" customWidth="1"/>
    <col min="18" max="18" width="5.8515625" style="0" customWidth="1"/>
    <col min="19" max="19" width="6.140625" style="0" customWidth="1"/>
    <col min="20" max="20" width="5.57421875" style="0" customWidth="1"/>
    <col min="21" max="21" width="5.8515625" style="0" customWidth="1"/>
    <col min="22" max="22" width="6.140625" style="0" customWidth="1"/>
    <col min="23" max="50" width="9.140625" style="0" customWidth="1"/>
  </cols>
  <sheetData>
    <row r="1" spans="1:50" ht="15">
      <c r="A1" s="1" t="s">
        <v>0</v>
      </c>
      <c r="B1" s="10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9"/>
      <c r="Q1" s="1" t="s">
        <v>33</v>
      </c>
      <c r="R1" s="1"/>
      <c r="S1" s="31" t="s">
        <v>35</v>
      </c>
      <c r="T1" s="31"/>
      <c r="U1" s="31"/>
      <c r="V1" s="31"/>
      <c r="W1" s="35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>
      <c r="A2" s="1" t="s">
        <v>1</v>
      </c>
      <c r="B2" s="11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0"/>
      <c r="Q2" s="1" t="s">
        <v>34</v>
      </c>
      <c r="R2" s="1"/>
      <c r="S2" s="1" t="s">
        <v>36</v>
      </c>
      <c r="T2" s="1"/>
      <c r="U2" s="1"/>
      <c r="V2" s="1"/>
      <c r="W2" s="3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>
      <c r="A3" s="2"/>
      <c r="B3" s="2"/>
      <c r="C3" s="2"/>
      <c r="D3" s="2"/>
      <c r="E3" s="2"/>
      <c r="F3" s="2"/>
      <c r="G3" s="2"/>
      <c r="H3" s="2"/>
      <c r="I3" s="23"/>
      <c r="J3" s="25" t="s">
        <v>30</v>
      </c>
      <c r="K3" s="27" t="s">
        <v>31</v>
      </c>
      <c r="L3" s="27"/>
      <c r="M3" s="27"/>
      <c r="N3" s="28"/>
      <c r="O3" s="28"/>
      <c r="P3" s="2"/>
      <c r="Q3" s="2"/>
      <c r="R3" s="2"/>
      <c r="S3" s="2"/>
      <c r="T3" s="2"/>
      <c r="U3" s="32" t="s">
        <v>37</v>
      </c>
      <c r="V3" s="33" t="s">
        <v>38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">
      <c r="A4" s="3"/>
      <c r="B4" s="3"/>
      <c r="C4" s="3"/>
      <c r="D4" s="3"/>
      <c r="E4" s="3"/>
      <c r="F4" s="3"/>
      <c r="G4" s="3"/>
      <c r="H4" s="3"/>
      <c r="I4" s="24" t="s">
        <v>28</v>
      </c>
      <c r="J4" s="24"/>
      <c r="K4" s="24"/>
      <c r="L4" s="24"/>
      <c r="M4" s="2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>
      <c r="A6" s="5" t="s">
        <v>2</v>
      </c>
      <c r="B6" s="12"/>
      <c r="C6" s="20" t="s">
        <v>21</v>
      </c>
      <c r="D6" s="21"/>
      <c r="E6" s="22" t="s">
        <v>24</v>
      </c>
      <c r="F6" s="22"/>
      <c r="G6" s="22"/>
      <c r="H6" s="22"/>
      <c r="I6" s="22"/>
      <c r="J6" s="22"/>
      <c r="K6" s="22"/>
      <c r="L6" s="22"/>
      <c r="M6" s="22"/>
      <c r="N6" s="22" t="s">
        <v>32</v>
      </c>
      <c r="O6" s="22"/>
      <c r="P6" s="22"/>
      <c r="Q6" s="22"/>
      <c r="R6" s="22"/>
      <c r="S6" s="22"/>
      <c r="T6" s="22"/>
      <c r="U6" s="22"/>
      <c r="V6" s="22"/>
      <c r="W6" s="35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">
      <c r="A7" s="6" t="s">
        <v>3</v>
      </c>
      <c r="B7" s="13" t="s">
        <v>20</v>
      </c>
      <c r="C7" s="13" t="s">
        <v>22</v>
      </c>
      <c r="D7" s="13" t="s">
        <v>23</v>
      </c>
      <c r="E7" s="12"/>
      <c r="F7" s="20" t="s">
        <v>20</v>
      </c>
      <c r="G7" s="21"/>
      <c r="H7" s="13" t="s">
        <v>25</v>
      </c>
      <c r="I7" s="22" t="s">
        <v>22</v>
      </c>
      <c r="J7" s="22"/>
      <c r="K7" s="13" t="s">
        <v>25</v>
      </c>
      <c r="L7" s="26" t="s">
        <v>23</v>
      </c>
      <c r="M7" s="26"/>
      <c r="N7" s="12"/>
      <c r="O7" s="20" t="s">
        <v>20</v>
      </c>
      <c r="P7" s="21"/>
      <c r="Q7" s="13" t="s">
        <v>25</v>
      </c>
      <c r="R7" s="22" t="s">
        <v>22</v>
      </c>
      <c r="S7" s="22"/>
      <c r="T7" s="13" t="s">
        <v>25</v>
      </c>
      <c r="U7" s="26" t="s">
        <v>23</v>
      </c>
      <c r="V7" s="26"/>
      <c r="W7" s="3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">
      <c r="A8" s="7" t="s">
        <v>4</v>
      </c>
      <c r="B8" s="13"/>
      <c r="C8" s="13"/>
      <c r="D8" s="13"/>
      <c r="E8" s="22" t="s">
        <v>25</v>
      </c>
      <c r="F8" s="22" t="s">
        <v>26</v>
      </c>
      <c r="G8" s="22" t="s">
        <v>27</v>
      </c>
      <c r="H8" s="13"/>
      <c r="I8" s="13" t="s">
        <v>26</v>
      </c>
      <c r="J8" s="26" t="s">
        <v>27</v>
      </c>
      <c r="K8" s="13"/>
      <c r="L8" s="26" t="s">
        <v>26</v>
      </c>
      <c r="M8" s="26" t="s">
        <v>27</v>
      </c>
      <c r="N8" s="22" t="s">
        <v>25</v>
      </c>
      <c r="O8" s="22" t="s">
        <v>26</v>
      </c>
      <c r="P8" s="22" t="s">
        <v>27</v>
      </c>
      <c r="Q8" s="13"/>
      <c r="R8" s="26" t="s">
        <v>26</v>
      </c>
      <c r="S8" s="26" t="s">
        <v>27</v>
      </c>
      <c r="T8" s="13"/>
      <c r="U8" s="26" t="s">
        <v>26</v>
      </c>
      <c r="V8" s="26" t="s">
        <v>27</v>
      </c>
      <c r="W8" s="3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">
      <c r="A9" s="5" t="s">
        <v>5</v>
      </c>
      <c r="B9" s="14">
        <f>IF(SUM(B10:B33)=0,"-",SUM(B10:B33))</f>
        <v>2230</v>
      </c>
      <c r="C9" s="14">
        <f>IF(SUM(C10:C33)=0,"-",SUM(C10:C33))</f>
        <v>669</v>
      </c>
      <c r="D9" s="14">
        <f>IF(SUM(D10:D33)=0,"-",SUM(D10:D33))</f>
        <v>1561</v>
      </c>
      <c r="E9" s="14" t="str">
        <f>IF(SUM(E10:E33)=0,"-",SUM(E10:E33))</f>
        <v>-</v>
      </c>
      <c r="F9" s="14" t="str">
        <f>IF(SUM(F10:F33)=0,"-",SUM(F10:F33))</f>
        <v>-</v>
      </c>
      <c r="G9" s="14" t="str">
        <f>IF(SUM(G10:G33)=0,"-",SUM(G10:G33))</f>
        <v>-</v>
      </c>
      <c r="H9" s="14" t="str">
        <f>IF(SUM(H10:H33)=0,"-",SUM(H10:H33))</f>
        <v>-</v>
      </c>
      <c r="I9" s="14" t="str">
        <f>IF(SUM(I10:I33)=0,"-",SUM(I10:I33))</f>
        <v>-</v>
      </c>
      <c r="J9" s="14" t="str">
        <f>IF(SUM(J10:J33)=0,"-",SUM(J10:J33))</f>
        <v>-</v>
      </c>
      <c r="K9" s="14" t="str">
        <f>IF(SUM(K10:K33)=0,"-",SUM(K10:K33))</f>
        <v>-</v>
      </c>
      <c r="L9" s="14" t="str">
        <f>IF(SUM(L10:L33)=0,"-",SUM(L10:L33))</f>
        <v>-</v>
      </c>
      <c r="M9" s="14" t="str">
        <f>IF(SUM(M10:M33)=0,"-",SUM(M10:M33))</f>
        <v>-</v>
      </c>
      <c r="N9" s="14" t="str">
        <f>IF(SUM(N10:N33)=0,"-",SUM(N10:N33))</f>
        <v>-</v>
      </c>
      <c r="O9" s="14" t="str">
        <f>IF(SUM(O10:O33)=0,"-",SUM(O10:O33))</f>
        <v>-</v>
      </c>
      <c r="P9" s="14" t="str">
        <f>IF(SUM(P10:P33)=0,"-",SUM(P10:P33))</f>
        <v>-</v>
      </c>
      <c r="Q9" s="14" t="str">
        <f>IF(SUM(Q10:Q33)=0,"-",SUM(Q10:Q33))</f>
        <v>-</v>
      </c>
      <c r="R9" s="14" t="str">
        <f>IF(SUM(R10:R33)=0,"-",SUM(R10:R33))</f>
        <v>-</v>
      </c>
      <c r="S9" s="14" t="str">
        <f>IF(SUM(S10:S33)=0,"-",SUM(S10:S33))</f>
        <v>-</v>
      </c>
      <c r="T9" s="14" t="str">
        <f>IF(SUM(T10:T33)=0,"-",SUM(T10:T33))</f>
        <v>-</v>
      </c>
      <c r="U9" s="14" t="str">
        <f>IF(SUM(U10:U33)=0,"-",SUM(U10:U33))</f>
        <v>-</v>
      </c>
      <c r="V9" s="14" t="str">
        <f>IF(SUM(V10:V33)=0,"-",SUM(V10:V33))</f>
        <v>-</v>
      </c>
      <c r="W9" s="3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>
      <c r="A10" s="8" t="s">
        <v>6</v>
      </c>
      <c r="B10" s="15">
        <f>IF(SUM(C10:D10)=0,"-",SUM(C10:D10))</f>
        <v>178</v>
      </c>
      <c r="C10" s="15" t="str">
        <f>IF(SUM(H10,Q10,'漁業從業人數(續一完)'!F10,'漁業從業人數(續一完)'!O10,'漁業從業人數(續一完)'!R10,'漁業從業人數(續一完)'!U10)=0,"-",SUM(H10,Q10,'漁業從業人數(續一完)'!F10,'漁業從業人數(續一完)'!O10,'漁業從業人數(續一完)'!R10,'漁業從業人數(續一完)'!U10))</f>
        <v>-</v>
      </c>
      <c r="D10" s="15">
        <f>IF(SUM(K10,T10,'漁業從業人數(續一完)'!J10,'漁業從業人數(續一完)'!P10,'漁業從業人數(續一完)'!S10,'漁業從業人數(續一完)'!V10)=0,"-",SUM(K10,T10,'漁業從業人數(續一完)'!J10,'漁業從業人數(續一完)'!P10,'漁業從業人數(續一完)'!S10,'漁業從業人數(續一完)'!V10))</f>
        <v>178</v>
      </c>
      <c r="E10" s="15" t="str">
        <f>IF(F10&amp;G10="--","-",SUM(F10:G10))</f>
        <v>-</v>
      </c>
      <c r="F10" s="15" t="str">
        <f>IF(SUM(I10,L10)=0,"-",SUM(I10,L10))</f>
        <v>-</v>
      </c>
      <c r="G10" s="15" t="str">
        <f>IF(SUM(J10,M10)=0,"-",SUM(J10,M10))</f>
        <v>-</v>
      </c>
      <c r="H10" s="15" t="str">
        <f>IF(I10&amp;J10="--","-",SUM(I10:J10))</f>
        <v>-</v>
      </c>
      <c r="I10" s="15" t="s">
        <v>29</v>
      </c>
      <c r="J10" s="15" t="s">
        <v>29</v>
      </c>
      <c r="K10" s="15" t="str">
        <f>IF(SUM(L10,M10)=0,"-",SUM(L10:M10))</f>
        <v>-</v>
      </c>
      <c r="L10" s="15" t="s">
        <v>29</v>
      </c>
      <c r="M10" s="15" t="s">
        <v>29</v>
      </c>
      <c r="N10" s="15" t="str">
        <f>IF(SUM(O10:P10)=0,"-",SUM(O10:P10))</f>
        <v>-</v>
      </c>
      <c r="O10" s="15" t="str">
        <f>IF(SUM(R10,U10)=0,"-",SUM(R10,U10))</f>
        <v>-</v>
      </c>
      <c r="P10" s="15" t="str">
        <f>IF(SUM(S10,V10)=0,"-",SUM(S10,V10))</f>
        <v>-</v>
      </c>
      <c r="Q10" s="15" t="str">
        <f>IF(SUM(R10:S10)=0,"-",SUM(R10:S10))</f>
        <v>-</v>
      </c>
      <c r="R10" s="15" t="s">
        <v>29</v>
      </c>
      <c r="S10" s="15" t="s">
        <v>29</v>
      </c>
      <c r="T10" s="15" t="str">
        <f>IF(SUM(U10,V10)=0,"-",SUM(U10:V10))</f>
        <v>-</v>
      </c>
      <c r="U10" s="15" t="s">
        <v>29</v>
      </c>
      <c r="V10" s="15" t="s">
        <v>29</v>
      </c>
      <c r="W10" s="3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">
      <c r="A11" s="8" t="s">
        <v>7</v>
      </c>
      <c r="B11" s="15">
        <f>IF(SUM(C11:D11)=0,"-",SUM(C11:D11))</f>
        <v>153</v>
      </c>
      <c r="C11" s="15">
        <f>IF(SUM(H11,Q11,'漁業從業人數(續一完)'!F11,'漁業從業人數(續一完)'!O11,'漁業從業人數(續一完)'!R11,'漁業從業人數(續一完)'!U11)=0,"-",SUM(H11,Q11,'漁業從業人數(續一完)'!F11,'漁業從業人數(續一完)'!O11,'漁業從業人數(續一完)'!R11,'漁業從業人數(續一完)'!U11))</f>
        <v>88</v>
      </c>
      <c r="D11" s="15">
        <f>IF(SUM(K11,T11,'漁業從業人數(續一完)'!J11,'漁業從業人數(續一完)'!P11,'漁業從業人數(續一完)'!S11,'漁業從業人數(續一完)'!V11)=0,"-",SUM(K11,T11,'漁業從業人數(續一完)'!J11,'漁業從業人數(續一完)'!P11,'漁業從業人數(續一完)'!S11,'漁業從業人數(續一完)'!V11))</f>
        <v>65</v>
      </c>
      <c r="E11" s="15" t="str">
        <f>IF(F11&amp;G11="--","-",SUM(F11:G11))</f>
        <v>-</v>
      </c>
      <c r="F11" s="15" t="str">
        <f>IF(SUM(I11,L11)=0,"-",SUM(I11,L11))</f>
        <v>-</v>
      </c>
      <c r="G11" s="15" t="str">
        <f>IF(SUM(J11,M11)=0,"-",SUM(J11,M11))</f>
        <v>-</v>
      </c>
      <c r="H11" s="15" t="str">
        <f>IF(I11&amp;J11="--","-",SUM(I11:J11))</f>
        <v>-</v>
      </c>
      <c r="I11" s="15" t="s">
        <v>29</v>
      </c>
      <c r="J11" s="15" t="s">
        <v>29</v>
      </c>
      <c r="K11" s="15" t="str">
        <f>IF(SUM(L11,M11)=0,"-",SUM(L11:M11))</f>
        <v>-</v>
      </c>
      <c r="L11" s="15" t="s">
        <v>29</v>
      </c>
      <c r="M11" s="15" t="s">
        <v>29</v>
      </c>
      <c r="N11" s="15" t="str">
        <f>IF(SUM(O11:P11)=0,"-",SUM(O11:P11))</f>
        <v>-</v>
      </c>
      <c r="O11" s="15" t="str">
        <f>IF(SUM(R11,U11)=0,"-",SUM(R11,U11))</f>
        <v>-</v>
      </c>
      <c r="P11" s="15" t="str">
        <f>IF(SUM(S11,V11)=0,"-",SUM(S11,V11))</f>
        <v>-</v>
      </c>
      <c r="Q11" s="15" t="str">
        <f>IF(SUM(R11:S11)=0,"-",SUM(R11:S11))</f>
        <v>-</v>
      </c>
      <c r="R11" s="15" t="s">
        <v>29</v>
      </c>
      <c r="S11" s="15" t="s">
        <v>29</v>
      </c>
      <c r="T11" s="15" t="str">
        <f>IF(SUM(U11,V11)=0,"-",SUM(U11:V11))</f>
        <v>-</v>
      </c>
      <c r="U11" s="15" t="s">
        <v>29</v>
      </c>
      <c r="V11" s="15" t="s">
        <v>29</v>
      </c>
      <c r="W11" s="3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">
      <c r="A12" s="8" t="s">
        <v>8</v>
      </c>
      <c r="B12" s="15">
        <f>IF(SUM(C12:D12)=0,"-",SUM(C12:D12))</f>
        <v>96</v>
      </c>
      <c r="C12" s="15" t="str">
        <f>IF(SUM(H12,Q12,'漁業從業人數(續一完)'!F12,'漁業從業人數(續一完)'!O12,'漁業從業人數(續一完)'!R12,'漁業從業人數(續一完)'!U12)=0,"-",SUM(H12,Q12,'漁業從業人數(續一完)'!F12,'漁業從業人數(續一完)'!O12,'漁業從業人數(續一完)'!R12,'漁業從業人數(續一完)'!U12))</f>
        <v>-</v>
      </c>
      <c r="D12" s="15">
        <f>IF(SUM(K12,T12,'漁業從業人數(續一完)'!J12,'漁業從業人數(續一完)'!P12,'漁業從業人數(續一完)'!S12,'漁業從業人數(續一完)'!V12)=0,"-",SUM(K12,T12,'漁業從業人數(續一完)'!J12,'漁業從業人數(續一完)'!P12,'漁業從業人數(續一完)'!S12,'漁業從業人數(續一完)'!V12))</f>
        <v>96</v>
      </c>
      <c r="E12" s="15" t="str">
        <f>IF(F12&amp;G12="--","-",SUM(F12:G12))</f>
        <v>-</v>
      </c>
      <c r="F12" s="15" t="str">
        <f>IF(SUM(I12,L12)=0,"-",SUM(I12,L12))</f>
        <v>-</v>
      </c>
      <c r="G12" s="15" t="str">
        <f>IF(SUM(J12,M12)=0,"-",SUM(J12,M12))</f>
        <v>-</v>
      </c>
      <c r="H12" s="15" t="str">
        <f>IF(I12&amp;J12="--","-",SUM(I12:J12))</f>
        <v>-</v>
      </c>
      <c r="I12" s="15" t="s">
        <v>29</v>
      </c>
      <c r="J12" s="15" t="s">
        <v>29</v>
      </c>
      <c r="K12" s="15" t="str">
        <f>IF(SUM(L12,M12)=0,"-",SUM(L12:M12))</f>
        <v>-</v>
      </c>
      <c r="L12" s="15" t="s">
        <v>29</v>
      </c>
      <c r="M12" s="15" t="s">
        <v>29</v>
      </c>
      <c r="N12" s="15" t="str">
        <f>IF(SUM(O12:P12)=0,"-",SUM(O12:P12))</f>
        <v>-</v>
      </c>
      <c r="O12" s="15" t="str">
        <f>IF(SUM(R12,U12)=0,"-",SUM(R12,U12))</f>
        <v>-</v>
      </c>
      <c r="P12" s="15" t="str">
        <f>IF(SUM(S12,V12)=0,"-",SUM(S12,V12))</f>
        <v>-</v>
      </c>
      <c r="Q12" s="15" t="str">
        <f>IF(SUM(R12:S12)=0,"-",SUM(R12:S12))</f>
        <v>-</v>
      </c>
      <c r="R12" s="15" t="s">
        <v>29</v>
      </c>
      <c r="S12" s="15" t="s">
        <v>29</v>
      </c>
      <c r="T12" s="15" t="str">
        <f>IF(SUM(U12,V12)=0,"-",SUM(U12:V12))</f>
        <v>-</v>
      </c>
      <c r="U12" s="15" t="s">
        <v>29</v>
      </c>
      <c r="V12" s="15" t="s">
        <v>29</v>
      </c>
      <c r="W12" s="3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">
      <c r="A13" s="8" t="s">
        <v>9</v>
      </c>
      <c r="B13" s="15">
        <f>IF(SUM(C13:D13)=0,"-",SUM(C13:D13))</f>
        <v>191</v>
      </c>
      <c r="C13" s="15">
        <f>IF(SUM(H13,Q13,'漁業從業人數(續一完)'!F13,'漁業從業人數(續一完)'!O13,'漁業從業人數(續一完)'!R13,'漁業從業人數(續一完)'!U13)=0,"-",SUM(H13,Q13,'漁業從業人數(續一完)'!F13,'漁業從業人數(續一完)'!O13,'漁業從業人數(續一完)'!R13,'漁業從業人數(續一完)'!U13))</f>
        <v>94</v>
      </c>
      <c r="D13" s="15">
        <f>IF(SUM(K13,T13,'漁業從業人數(續一完)'!J13,'漁業從業人數(續一完)'!P13,'漁業從業人數(續一完)'!S13,'漁業從業人數(續一完)'!V13)=0,"-",SUM(K13,T13,'漁業從業人數(續一完)'!J13,'漁業從業人數(續一完)'!P13,'漁業從業人數(續一完)'!S13,'漁業從業人數(續一完)'!V13))</f>
        <v>97</v>
      </c>
      <c r="E13" s="15" t="str">
        <f>IF(F13&amp;G13="--","-",SUM(F13:G13))</f>
        <v>-</v>
      </c>
      <c r="F13" s="15" t="str">
        <f>IF(SUM(I13,L13)=0,"-",SUM(I13,L13))</f>
        <v>-</v>
      </c>
      <c r="G13" s="15" t="str">
        <f>IF(SUM(J13,M13)=0,"-",SUM(J13,M13))</f>
        <v>-</v>
      </c>
      <c r="H13" s="15" t="str">
        <f>IF(I13&amp;J13="--","-",SUM(I13:J13))</f>
        <v>-</v>
      </c>
      <c r="I13" s="15" t="s">
        <v>29</v>
      </c>
      <c r="J13" s="15" t="s">
        <v>29</v>
      </c>
      <c r="K13" s="15" t="str">
        <f>IF(SUM(L13,M13)=0,"-",SUM(L13:M13))</f>
        <v>-</v>
      </c>
      <c r="L13" s="15" t="s">
        <v>29</v>
      </c>
      <c r="M13" s="15" t="s">
        <v>29</v>
      </c>
      <c r="N13" s="15" t="str">
        <f>IF(SUM(O13:P13)=0,"-",SUM(O13:P13))</f>
        <v>-</v>
      </c>
      <c r="O13" s="15" t="str">
        <f>IF(SUM(R13,U13)=0,"-",SUM(R13,U13))</f>
        <v>-</v>
      </c>
      <c r="P13" s="15" t="str">
        <f>IF(SUM(S13,V13)=0,"-",SUM(S13,V13))</f>
        <v>-</v>
      </c>
      <c r="Q13" s="15" t="str">
        <f>IF(SUM(R13:S13)=0,"-",SUM(R13:S13))</f>
        <v>-</v>
      </c>
      <c r="R13" s="15" t="s">
        <v>29</v>
      </c>
      <c r="S13" s="15" t="s">
        <v>29</v>
      </c>
      <c r="T13" s="15" t="str">
        <f>IF(SUM(U13,V13)=0,"-",SUM(U13:V13))</f>
        <v>-</v>
      </c>
      <c r="U13" s="15" t="s">
        <v>29</v>
      </c>
      <c r="V13" s="15" t="s">
        <v>29</v>
      </c>
      <c r="W13" s="3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">
      <c r="A14" s="8" t="s">
        <v>10</v>
      </c>
      <c r="B14" s="15">
        <f>IF(SUM(C14:D14)=0,"-",SUM(C14:D14))</f>
        <v>357</v>
      </c>
      <c r="C14" s="15" t="str">
        <f>IF(SUM(H14,Q14,'漁業從業人數(續一完)'!F14,'漁業從業人數(續一完)'!O14,'漁業從業人數(續一完)'!R14,'漁業從業人數(續一完)'!U14)=0,"-",SUM(H14,Q14,'漁業從業人數(續一完)'!F14,'漁業從業人數(續一完)'!O14,'漁業從業人數(續一完)'!R14,'漁業從業人數(續一完)'!U14))</f>
        <v>-</v>
      </c>
      <c r="D14" s="15">
        <f>IF(SUM(K14,T14,'漁業從業人數(續一完)'!J14,'漁業從業人數(續一完)'!P14,'漁業從業人數(續一完)'!S14,'漁業從業人數(續一完)'!V14)=0,"-",SUM(K14,T14,'漁業從業人數(續一完)'!J14,'漁業從業人數(續一完)'!P14,'漁業從業人數(續一完)'!S14,'漁業從業人數(續一完)'!V14))</f>
        <v>357</v>
      </c>
      <c r="E14" s="15" t="str">
        <f>IF(F14&amp;G14="--","-",SUM(F14:G14))</f>
        <v>-</v>
      </c>
      <c r="F14" s="15" t="str">
        <f>IF(SUM(I14,L14)=0,"-",SUM(I14,L14))</f>
        <v>-</v>
      </c>
      <c r="G14" s="15" t="str">
        <f>IF(SUM(J14,M14)=0,"-",SUM(J14,M14))</f>
        <v>-</v>
      </c>
      <c r="H14" s="15" t="str">
        <f>IF(I14&amp;J14="--","-",SUM(I14:J14))</f>
        <v>-</v>
      </c>
      <c r="I14" s="15" t="s">
        <v>29</v>
      </c>
      <c r="J14" s="15" t="s">
        <v>29</v>
      </c>
      <c r="K14" s="15" t="str">
        <f>IF(SUM(L14,M14)=0,"-",SUM(L14:M14))</f>
        <v>-</v>
      </c>
      <c r="L14" s="15" t="s">
        <v>29</v>
      </c>
      <c r="M14" s="15" t="s">
        <v>29</v>
      </c>
      <c r="N14" s="15" t="str">
        <f>IF(SUM(O14:P14)=0,"-",SUM(O14:P14))</f>
        <v>-</v>
      </c>
      <c r="O14" s="15" t="str">
        <f>IF(SUM(R14,U14)=0,"-",SUM(R14,U14))</f>
        <v>-</v>
      </c>
      <c r="P14" s="15" t="str">
        <f>IF(SUM(S14,V14)=0,"-",SUM(S14,V14))</f>
        <v>-</v>
      </c>
      <c r="Q14" s="15" t="str">
        <f>IF(SUM(R14:S14)=0,"-",SUM(R14:S14))</f>
        <v>-</v>
      </c>
      <c r="R14" s="15" t="s">
        <v>29</v>
      </c>
      <c r="S14" s="15" t="s">
        <v>29</v>
      </c>
      <c r="T14" s="15" t="str">
        <f>IF(SUM(U14,V14)=0,"-",SUM(U14:V14))</f>
        <v>-</v>
      </c>
      <c r="U14" s="15" t="s">
        <v>29</v>
      </c>
      <c r="V14" s="15" t="s">
        <v>29</v>
      </c>
      <c r="W14" s="3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">
      <c r="A15" s="8" t="s">
        <v>11</v>
      </c>
      <c r="B15" s="15">
        <f>IF(SUM(C15:D15)=0,"-",SUM(C15:D15))</f>
        <v>441</v>
      </c>
      <c r="C15" s="15" t="str">
        <f>IF(SUM(H15,Q15,'漁業從業人數(續一完)'!F15,'漁業從業人數(續一完)'!O15,'漁業從業人數(續一完)'!R15,'漁業從業人數(續一完)'!U15)=0,"-",SUM(H15,Q15,'漁業從業人數(續一完)'!F15,'漁業從業人數(續一完)'!O15,'漁業從業人數(續一完)'!R15,'漁業從業人數(續一完)'!U15))</f>
        <v>-</v>
      </c>
      <c r="D15" s="15">
        <f>IF(SUM(K15,T15,'漁業從業人數(續一完)'!J15,'漁業從業人數(續一完)'!P15,'漁業從業人數(續一完)'!S15,'漁業從業人數(續一完)'!V15)=0,"-",SUM(K15,T15,'漁業從業人數(續一完)'!J15,'漁業從業人數(續一完)'!P15,'漁業從業人數(續一完)'!S15,'漁業從業人數(續一完)'!V15))</f>
        <v>441</v>
      </c>
      <c r="E15" s="15" t="str">
        <f>IF(F15&amp;G15="--","-",SUM(F15:G15))</f>
        <v>-</v>
      </c>
      <c r="F15" s="15" t="str">
        <f>IF(SUM(I15,L15)=0,"-",SUM(I15,L15))</f>
        <v>-</v>
      </c>
      <c r="G15" s="15" t="str">
        <f>IF(SUM(J15,M15)=0,"-",SUM(J15,M15))</f>
        <v>-</v>
      </c>
      <c r="H15" s="15" t="str">
        <f>IF(I15&amp;J15="--","-",SUM(I15:J15))</f>
        <v>-</v>
      </c>
      <c r="I15" s="15" t="s">
        <v>29</v>
      </c>
      <c r="J15" s="15" t="s">
        <v>29</v>
      </c>
      <c r="K15" s="15" t="str">
        <f>IF(SUM(L15,M15)=0,"-",SUM(L15:M15))</f>
        <v>-</v>
      </c>
      <c r="L15" s="15" t="s">
        <v>29</v>
      </c>
      <c r="M15" s="15" t="s">
        <v>29</v>
      </c>
      <c r="N15" s="15" t="str">
        <f>IF(SUM(O15:P15)=0,"-",SUM(O15:P15))</f>
        <v>-</v>
      </c>
      <c r="O15" s="15" t="str">
        <f>IF(SUM(R15,U15)=0,"-",SUM(R15,U15))</f>
        <v>-</v>
      </c>
      <c r="P15" s="15" t="str">
        <f>IF(SUM(S15,V15)=0,"-",SUM(S15,V15))</f>
        <v>-</v>
      </c>
      <c r="Q15" s="15" t="str">
        <f>IF(SUM(R15:S15)=0,"-",SUM(R15:S15))</f>
        <v>-</v>
      </c>
      <c r="R15" s="15" t="s">
        <v>29</v>
      </c>
      <c r="S15" s="15" t="s">
        <v>29</v>
      </c>
      <c r="T15" s="15" t="str">
        <f>IF(SUM(U15,V15)=0,"-",SUM(U15:V15))</f>
        <v>-</v>
      </c>
      <c r="U15" s="15" t="s">
        <v>29</v>
      </c>
      <c r="V15" s="15" t="s">
        <v>29</v>
      </c>
      <c r="W15" s="3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">
      <c r="A16" s="8" t="s">
        <v>12</v>
      </c>
      <c r="B16" s="15">
        <f>IF(SUM(C16:D16)=0,"-",SUM(C16:D16))</f>
        <v>14</v>
      </c>
      <c r="C16" s="15" t="str">
        <f>IF(SUM(H16,Q16,'漁業從業人數(續一完)'!F16,'漁業從業人數(續一完)'!O16,'漁業從業人數(續一完)'!R16,'漁業從業人數(續一完)'!U16)=0,"-",SUM(H16,Q16,'漁業從業人數(續一完)'!F16,'漁業從業人數(續一完)'!O16,'漁業從業人數(續一完)'!R16,'漁業從業人數(續一完)'!U16))</f>
        <v>-</v>
      </c>
      <c r="D16" s="15">
        <f>IF(SUM(K16,T16,'漁業從業人數(續一完)'!J16,'漁業從業人數(續一完)'!P16,'漁業從業人數(續一完)'!S16,'漁業從業人數(續一完)'!V16)=0,"-",SUM(K16,T16,'漁業從業人數(續一完)'!J16,'漁業從業人數(續一完)'!P16,'漁業從業人數(續一完)'!S16,'漁業從業人數(續一完)'!V16))</f>
        <v>14</v>
      </c>
      <c r="E16" s="15" t="str">
        <f>IF(F16&amp;G16="--","-",SUM(F16:G16))</f>
        <v>-</v>
      </c>
      <c r="F16" s="15" t="str">
        <f>IF(SUM(I16,L16)=0,"-",SUM(I16,L16))</f>
        <v>-</v>
      </c>
      <c r="G16" s="15" t="str">
        <f>IF(SUM(J16,M16)=0,"-",SUM(J16,M16))</f>
        <v>-</v>
      </c>
      <c r="H16" s="15" t="str">
        <f>IF(I16&amp;J16="--","-",SUM(I16:J16))</f>
        <v>-</v>
      </c>
      <c r="I16" s="15" t="s">
        <v>29</v>
      </c>
      <c r="J16" s="15" t="s">
        <v>29</v>
      </c>
      <c r="K16" s="15" t="str">
        <f>IF(SUM(L16,M16)=0,"-",SUM(L16:M16))</f>
        <v>-</v>
      </c>
      <c r="L16" s="15" t="s">
        <v>29</v>
      </c>
      <c r="M16" s="15" t="s">
        <v>29</v>
      </c>
      <c r="N16" s="15" t="str">
        <f>IF(SUM(O16:P16)=0,"-",SUM(O16:P16))</f>
        <v>-</v>
      </c>
      <c r="O16" s="15" t="str">
        <f>IF(SUM(R16,U16)=0,"-",SUM(R16,U16))</f>
        <v>-</v>
      </c>
      <c r="P16" s="15" t="str">
        <f>IF(SUM(S16,V16)=0,"-",SUM(S16,V16))</f>
        <v>-</v>
      </c>
      <c r="Q16" s="15" t="str">
        <f>IF(SUM(R16:S16)=0,"-",SUM(R16:S16))</f>
        <v>-</v>
      </c>
      <c r="R16" s="15" t="s">
        <v>29</v>
      </c>
      <c r="S16" s="15" t="s">
        <v>29</v>
      </c>
      <c r="T16" s="15" t="str">
        <f>IF(SUM(U16,V16)=0,"-",SUM(U16:V16))</f>
        <v>-</v>
      </c>
      <c r="U16" s="15" t="s">
        <v>29</v>
      </c>
      <c r="V16" s="15" t="s">
        <v>29</v>
      </c>
      <c r="W16" s="3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">
      <c r="A17" s="8" t="s">
        <v>13</v>
      </c>
      <c r="B17" s="15">
        <f>IF(SUM(C17:D17)=0,"-",SUM(C17:D17))</f>
        <v>24</v>
      </c>
      <c r="C17" s="15" t="str">
        <f>IF(SUM(H17,Q17,'漁業從業人數(續一完)'!F17,'漁業從業人數(續一完)'!O17,'漁業從業人數(續一完)'!R17,'漁業從業人數(續一完)'!U17)=0,"-",SUM(H17,Q17,'漁業從業人數(續一完)'!F17,'漁業從業人數(續一完)'!O17,'漁業從業人數(續一完)'!R17,'漁業從業人數(續一完)'!U17))</f>
        <v>-</v>
      </c>
      <c r="D17" s="15">
        <f>IF(SUM(K17,T17,'漁業從業人數(續一完)'!J17,'漁業從業人數(續一完)'!P17,'漁業從業人數(續一完)'!S17,'漁業從業人數(續一完)'!V17)=0,"-",SUM(K17,T17,'漁業從業人數(續一完)'!J17,'漁業從業人數(續一完)'!P17,'漁業從業人數(續一完)'!S17,'漁業從業人數(續一完)'!V17))</f>
        <v>24</v>
      </c>
      <c r="E17" s="15" t="str">
        <f>IF(F17&amp;G17="--","-",SUM(F17:G17))</f>
        <v>-</v>
      </c>
      <c r="F17" s="15" t="str">
        <f>IF(SUM(I17,L17)=0,"-",SUM(I17,L17))</f>
        <v>-</v>
      </c>
      <c r="G17" s="15" t="str">
        <f>IF(SUM(J17,M17)=0,"-",SUM(J17,M17))</f>
        <v>-</v>
      </c>
      <c r="H17" s="15" t="str">
        <f>IF(I17&amp;J17="--","-",SUM(I17:J17))</f>
        <v>-</v>
      </c>
      <c r="I17" s="15" t="s">
        <v>29</v>
      </c>
      <c r="J17" s="15" t="s">
        <v>29</v>
      </c>
      <c r="K17" s="15" t="str">
        <f>IF(SUM(L17,M17)=0,"-",SUM(L17:M17))</f>
        <v>-</v>
      </c>
      <c r="L17" s="15" t="s">
        <v>29</v>
      </c>
      <c r="M17" s="15" t="s">
        <v>29</v>
      </c>
      <c r="N17" s="15" t="str">
        <f>IF(SUM(O17:P17)=0,"-",SUM(O17:P17))</f>
        <v>-</v>
      </c>
      <c r="O17" s="15" t="str">
        <f>IF(SUM(R17,U17)=0,"-",SUM(R17,U17))</f>
        <v>-</v>
      </c>
      <c r="P17" s="15" t="str">
        <f>IF(SUM(S17,V17)=0,"-",SUM(S17,V17))</f>
        <v>-</v>
      </c>
      <c r="Q17" s="15" t="str">
        <f>IF(SUM(R17:S17)=0,"-",SUM(R17:S17))</f>
        <v>-</v>
      </c>
      <c r="R17" s="15" t="s">
        <v>29</v>
      </c>
      <c r="S17" s="15" t="s">
        <v>29</v>
      </c>
      <c r="T17" s="15" t="str">
        <f>IF(SUM(U17,V17)=0,"-",SUM(U17:V17))</f>
        <v>-</v>
      </c>
      <c r="U17" s="15" t="s">
        <v>29</v>
      </c>
      <c r="V17" s="15" t="s">
        <v>29</v>
      </c>
      <c r="W17" s="3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8" t="s">
        <v>14</v>
      </c>
      <c r="B18" s="15">
        <f>IF(SUM(C18:D18)=0,"-",SUM(C18:D18))</f>
        <v>14</v>
      </c>
      <c r="C18" s="15" t="str">
        <f>IF(SUM(H18,Q18,'漁業從業人數(續一完)'!F18,'漁業從業人數(續一完)'!O18,'漁業從業人數(續一完)'!R18,'漁業從業人數(續一完)'!U18)=0,"-",SUM(H18,Q18,'漁業從業人數(續一完)'!F18,'漁業從業人數(續一完)'!O18,'漁業從業人數(續一完)'!R18,'漁業從業人數(續一完)'!U18))</f>
        <v>-</v>
      </c>
      <c r="D18" s="15">
        <f>IF(SUM(K18,T18,'漁業從業人數(續一完)'!J18,'漁業從業人數(續一完)'!P18,'漁業從業人數(續一完)'!S18,'漁業從業人數(續一完)'!V18)=0,"-",SUM(K18,T18,'漁業從業人數(續一完)'!J18,'漁業從業人數(續一完)'!P18,'漁業從業人數(續一完)'!S18,'漁業從業人數(續一完)'!V18))</f>
        <v>14</v>
      </c>
      <c r="E18" s="15" t="str">
        <f>IF(F18&amp;G18="--","-",SUM(F18:G18))</f>
        <v>-</v>
      </c>
      <c r="F18" s="15" t="str">
        <f>IF(SUM(I18,L18)=0,"-",SUM(I18,L18))</f>
        <v>-</v>
      </c>
      <c r="G18" s="15" t="str">
        <f>IF(SUM(J18,M18)=0,"-",SUM(J18,M18))</f>
        <v>-</v>
      </c>
      <c r="H18" s="15" t="str">
        <f>IF(I18&amp;J18="--","-",SUM(I18:J18))</f>
        <v>-</v>
      </c>
      <c r="I18" s="15" t="s">
        <v>29</v>
      </c>
      <c r="J18" s="15" t="s">
        <v>29</v>
      </c>
      <c r="K18" s="15" t="str">
        <f>IF(SUM(L18,M18)=0,"-",SUM(L18:M18))</f>
        <v>-</v>
      </c>
      <c r="L18" s="15" t="s">
        <v>29</v>
      </c>
      <c r="M18" s="15" t="s">
        <v>29</v>
      </c>
      <c r="N18" s="15" t="str">
        <f>IF(SUM(O18:P18)=0,"-",SUM(O18:P18))</f>
        <v>-</v>
      </c>
      <c r="O18" s="15" t="str">
        <f>IF(SUM(R18,U18)=0,"-",SUM(R18,U18))</f>
        <v>-</v>
      </c>
      <c r="P18" s="15" t="str">
        <f>IF(SUM(S18,V18)=0,"-",SUM(S18,V18))</f>
        <v>-</v>
      </c>
      <c r="Q18" s="15" t="str">
        <f>IF(SUM(R18:S18)=0,"-",SUM(R18:S18))</f>
        <v>-</v>
      </c>
      <c r="R18" s="15" t="s">
        <v>29</v>
      </c>
      <c r="S18" s="15" t="s">
        <v>29</v>
      </c>
      <c r="T18" s="15" t="str">
        <f>IF(SUM(U18,V18)=0,"-",SUM(U18:V18))</f>
        <v>-</v>
      </c>
      <c r="U18" s="15" t="s">
        <v>29</v>
      </c>
      <c r="V18" s="15" t="s">
        <v>29</v>
      </c>
      <c r="W18" s="3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">
      <c r="A19" s="8" t="s">
        <v>15</v>
      </c>
      <c r="B19" s="15">
        <f>IF(SUM(C19:D19)=0,"-",SUM(C19:D19))</f>
        <v>146</v>
      </c>
      <c r="C19" s="15">
        <f>IF(SUM(H19,Q19,'漁業從業人數(續一完)'!F19,'漁業從業人數(續一完)'!O19,'漁業從業人數(續一完)'!R19,'漁業從業人數(續一完)'!U19)=0,"-",SUM(H19,Q19,'漁業從業人數(續一完)'!F19,'漁業從業人數(續一完)'!O19,'漁業從業人數(續一完)'!R19,'漁業從業人數(續一完)'!U19))</f>
        <v>88</v>
      </c>
      <c r="D19" s="15">
        <f>IF(SUM(K19,T19,'漁業從業人數(續一完)'!J19,'漁業從業人數(續一完)'!P19,'漁業從業人數(續一完)'!S19,'漁業從業人數(續一完)'!V19)=0,"-",SUM(K19,T19,'漁業從業人數(續一完)'!J19,'漁業從業人數(續一完)'!P19,'漁業從業人數(續一完)'!S19,'漁業從業人數(續一完)'!V19))</f>
        <v>58</v>
      </c>
      <c r="E19" s="15" t="str">
        <f>IF(F19&amp;G19="--","-",SUM(F19:G19))</f>
        <v>-</v>
      </c>
      <c r="F19" s="15" t="str">
        <f>IF(SUM(I19,L19)=0,"-",SUM(I19,L19))</f>
        <v>-</v>
      </c>
      <c r="G19" s="15" t="str">
        <f>IF(SUM(J19,M19)=0,"-",SUM(J19,M19))</f>
        <v>-</v>
      </c>
      <c r="H19" s="15" t="str">
        <f>IF(I19&amp;J19="--","-",SUM(I19:J19))</f>
        <v>-</v>
      </c>
      <c r="I19" s="15" t="s">
        <v>29</v>
      </c>
      <c r="J19" s="15" t="s">
        <v>29</v>
      </c>
      <c r="K19" s="15" t="str">
        <f>IF(SUM(L19,M19)=0,"-",SUM(L19:M19))</f>
        <v>-</v>
      </c>
      <c r="L19" s="15" t="s">
        <v>29</v>
      </c>
      <c r="M19" s="15" t="s">
        <v>29</v>
      </c>
      <c r="N19" s="15" t="str">
        <f>IF(SUM(O19:P19)=0,"-",SUM(O19:P19))</f>
        <v>-</v>
      </c>
      <c r="O19" s="15" t="str">
        <f>IF(SUM(R19,U19)=0,"-",SUM(R19,U19))</f>
        <v>-</v>
      </c>
      <c r="P19" s="15" t="str">
        <f>IF(SUM(S19,V19)=0,"-",SUM(S19,V19))</f>
        <v>-</v>
      </c>
      <c r="Q19" s="15" t="str">
        <f>IF(SUM(R19:S19)=0,"-",SUM(R19:S19))</f>
        <v>-</v>
      </c>
      <c r="R19" s="15" t="s">
        <v>29</v>
      </c>
      <c r="S19" s="15" t="s">
        <v>29</v>
      </c>
      <c r="T19" s="15" t="str">
        <f>IF(SUM(U19,V19)=0,"-",SUM(U19:V19))</f>
        <v>-</v>
      </c>
      <c r="U19" s="15" t="s">
        <v>29</v>
      </c>
      <c r="V19" s="15" t="s">
        <v>29</v>
      </c>
      <c r="W19" s="3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">
      <c r="A20" s="8" t="s">
        <v>16</v>
      </c>
      <c r="B20" s="15">
        <f>IF(SUM(C20:D20)=0,"-",SUM(C20:D20))</f>
        <v>339</v>
      </c>
      <c r="C20" s="15">
        <f>IF(SUM(H20,Q20,'漁業從業人數(續一完)'!F20,'漁業從業人數(續一完)'!O20,'漁業從業人數(續一完)'!R20,'漁業從業人數(續一完)'!U20)=0,"-",SUM(H20,Q20,'漁業從業人數(續一完)'!F20,'漁業從業人數(續一完)'!O20,'漁業從業人數(續一完)'!R20,'漁業從業人數(續一完)'!U20))</f>
        <v>238</v>
      </c>
      <c r="D20" s="15">
        <f>IF(SUM(K20,T20,'漁業從業人數(續一完)'!J20,'漁業從業人數(續一完)'!P20,'漁業從業人數(續一完)'!S20,'漁業從業人數(續一完)'!V20)=0,"-",SUM(K20,T20,'漁業從業人數(續一完)'!J20,'漁業從業人數(續一完)'!P20,'漁業從業人數(續一完)'!S20,'漁業從業人數(續一完)'!V20))</f>
        <v>101</v>
      </c>
      <c r="E20" s="15" t="str">
        <f>IF(F20&amp;G20="--","-",SUM(F20:G20))</f>
        <v>-</v>
      </c>
      <c r="F20" s="15" t="str">
        <f>IF(SUM(I20,L20)=0,"-",SUM(I20,L20))</f>
        <v>-</v>
      </c>
      <c r="G20" s="15" t="str">
        <f>IF(SUM(J20,M20)=0,"-",SUM(J20,M20))</f>
        <v>-</v>
      </c>
      <c r="H20" s="15" t="str">
        <f>IF(I20&amp;J20="--","-",SUM(I20:J20))</f>
        <v>-</v>
      </c>
      <c r="I20" s="15" t="s">
        <v>29</v>
      </c>
      <c r="J20" s="15" t="s">
        <v>29</v>
      </c>
      <c r="K20" s="15" t="str">
        <f>IF(SUM(L20,M20)=0,"-",SUM(L20:M20))</f>
        <v>-</v>
      </c>
      <c r="L20" s="15" t="s">
        <v>29</v>
      </c>
      <c r="M20" s="15" t="s">
        <v>29</v>
      </c>
      <c r="N20" s="15" t="str">
        <f>IF(SUM(O20:P20)=0,"-",SUM(O20:P20))</f>
        <v>-</v>
      </c>
      <c r="O20" s="15" t="str">
        <f>IF(SUM(R20,U20)=0,"-",SUM(R20,U20))</f>
        <v>-</v>
      </c>
      <c r="P20" s="15" t="str">
        <f>IF(SUM(S20,V20)=0,"-",SUM(S20,V20))</f>
        <v>-</v>
      </c>
      <c r="Q20" s="15" t="str">
        <f>IF(SUM(R20:S20)=0,"-",SUM(R20:S20))</f>
        <v>-</v>
      </c>
      <c r="R20" s="15" t="s">
        <v>29</v>
      </c>
      <c r="S20" s="15" t="s">
        <v>29</v>
      </c>
      <c r="T20" s="15" t="str">
        <f>IF(SUM(U20,V20)=0,"-",SUM(U20:V20))</f>
        <v>-</v>
      </c>
      <c r="U20" s="15" t="s">
        <v>29</v>
      </c>
      <c r="V20" s="15" t="s">
        <v>29</v>
      </c>
      <c r="W20" s="3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">
      <c r="A21" s="8" t="s">
        <v>17</v>
      </c>
      <c r="B21" s="15">
        <f>IF(SUM(C21:D21)=0,"-",SUM(C21:D21))</f>
        <v>264</v>
      </c>
      <c r="C21" s="15">
        <f>IF(SUM(H21,Q21,'漁業從業人數(續一完)'!F21,'漁業從業人數(續一完)'!O21,'漁業從業人數(續一完)'!R21,'漁業從業人數(續一完)'!U21)=0,"-",SUM(H21,Q21,'漁業從業人數(續一完)'!F21,'漁業從業人數(續一完)'!O21,'漁業從業人數(續一完)'!R21,'漁業從業人數(續一完)'!U21))</f>
        <v>161</v>
      </c>
      <c r="D21" s="15">
        <f>IF(SUM(K21,T21,'漁業從業人數(續一完)'!J21,'漁業從業人數(續一完)'!P21,'漁業從業人數(續一完)'!S21,'漁業從業人數(續一完)'!V21)=0,"-",SUM(K21,T21,'漁業從業人數(續一完)'!J21,'漁業從業人數(續一完)'!P21,'漁業從業人數(續一完)'!S21,'漁業從業人數(續一完)'!V21))</f>
        <v>103</v>
      </c>
      <c r="E21" s="15" t="str">
        <f>IF(F21&amp;G21="--","-",SUM(F21:G21))</f>
        <v>-</v>
      </c>
      <c r="F21" s="15" t="str">
        <f>IF(SUM(I21,L21)=0,"-",SUM(I21,L21))</f>
        <v>-</v>
      </c>
      <c r="G21" s="15" t="str">
        <f>IF(SUM(J21,M21)=0,"-",SUM(J21,M21))</f>
        <v>-</v>
      </c>
      <c r="H21" s="15" t="str">
        <f>IF(I21&amp;J21="--","-",SUM(I21:J21))</f>
        <v>-</v>
      </c>
      <c r="I21" s="15" t="s">
        <v>29</v>
      </c>
      <c r="J21" s="15" t="s">
        <v>29</v>
      </c>
      <c r="K21" s="15" t="str">
        <f>IF(SUM(L21,M21)=0,"-",SUM(L21:M21))</f>
        <v>-</v>
      </c>
      <c r="L21" s="15" t="s">
        <v>29</v>
      </c>
      <c r="M21" s="15" t="s">
        <v>29</v>
      </c>
      <c r="N21" s="15" t="str">
        <f>IF(SUM(O21:P21)=0,"-",SUM(O21:P21))</f>
        <v>-</v>
      </c>
      <c r="O21" s="15" t="str">
        <f>IF(SUM(R21,U21)=0,"-",SUM(R21,U21))</f>
        <v>-</v>
      </c>
      <c r="P21" s="15" t="str">
        <f>IF(SUM(S21,V21)=0,"-",SUM(S21,V21))</f>
        <v>-</v>
      </c>
      <c r="Q21" s="15" t="str">
        <f>IF(SUM(R21:S21)=0,"-",SUM(R21:S21))</f>
        <v>-</v>
      </c>
      <c r="R21" s="15" t="s">
        <v>29</v>
      </c>
      <c r="S21" s="15" t="s">
        <v>29</v>
      </c>
      <c r="T21" s="15" t="str">
        <f>IF(SUM(U21,V21)=0,"-",SUM(U21:V21))</f>
        <v>-</v>
      </c>
      <c r="U21" s="15" t="s">
        <v>29</v>
      </c>
      <c r="V21" s="15" t="s">
        <v>29</v>
      </c>
      <c r="W21" s="3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">
      <c r="A22" s="8" t="s">
        <v>18</v>
      </c>
      <c r="B22" s="15">
        <f>IF(SUM(C22:D22)=0,"-",SUM(C22:D22))</f>
        <v>13</v>
      </c>
      <c r="C22" s="15" t="str">
        <f>IF(SUM(H22,Q22,'漁業從業人數(續一完)'!F22,'漁業從業人數(續一完)'!O22,'漁業從業人數(續一完)'!R22,'漁業從業人數(續一完)'!U22)=0,"-",SUM(H22,Q22,'漁業從業人數(續一完)'!F22,'漁業從業人數(續一完)'!O22,'漁業從業人數(續一完)'!R22,'漁業從業人數(續一完)'!U22))</f>
        <v>-</v>
      </c>
      <c r="D22" s="15">
        <f>IF(SUM(K22,T22,'漁業從業人數(續一完)'!J22,'漁業從業人數(續一完)'!P22,'漁業從業人數(續一完)'!S22,'漁業從業人數(續一完)'!V22)=0,"-",SUM(K22,T22,'漁業從業人數(續一完)'!J22,'漁業從業人數(續一完)'!P22,'漁業從業人數(續一完)'!S22,'漁業從業人數(續一完)'!V22))</f>
        <v>13</v>
      </c>
      <c r="E22" s="15" t="str">
        <f>IF(F22&amp;G22="--","-",SUM(F22:G22))</f>
        <v>-</v>
      </c>
      <c r="F22" s="15" t="str">
        <f>IF(SUM(I22,L22)=0,"-",SUM(I22,L22))</f>
        <v>-</v>
      </c>
      <c r="G22" s="15" t="str">
        <f>IF(SUM(J22,M22)=0,"-",SUM(J22,M22))</f>
        <v>-</v>
      </c>
      <c r="H22" s="15" t="str">
        <f>IF(I22&amp;J22="--","-",SUM(I22:J22))</f>
        <v>-</v>
      </c>
      <c r="I22" s="15" t="s">
        <v>29</v>
      </c>
      <c r="J22" s="15" t="s">
        <v>29</v>
      </c>
      <c r="K22" s="15" t="str">
        <f>IF(SUM(L22,M22)=0,"-",SUM(L22:M22))</f>
        <v>-</v>
      </c>
      <c r="L22" s="15" t="s">
        <v>29</v>
      </c>
      <c r="M22" s="15" t="s">
        <v>29</v>
      </c>
      <c r="N22" s="15" t="str">
        <f>IF(SUM(O22:P22)=0,"-",SUM(O22:P22))</f>
        <v>-</v>
      </c>
      <c r="O22" s="15" t="str">
        <f>IF(SUM(R22,U22)=0,"-",SUM(R22,U22))</f>
        <v>-</v>
      </c>
      <c r="P22" s="15" t="str">
        <f>IF(SUM(S22,V22)=0,"-",SUM(S22,V22))</f>
        <v>-</v>
      </c>
      <c r="Q22" s="15" t="str">
        <f>IF(SUM(R22:S22)=0,"-",SUM(R22:S22))</f>
        <v>-</v>
      </c>
      <c r="R22" s="15" t="s">
        <v>29</v>
      </c>
      <c r="S22" s="15" t="s">
        <v>29</v>
      </c>
      <c r="T22" s="15" t="str">
        <f>IF(SUM(U22,V22)=0,"-",SUM(U22:V22))</f>
        <v>-</v>
      </c>
      <c r="U22" s="15" t="s">
        <v>29</v>
      </c>
      <c r="V22" s="15" t="s">
        <v>29</v>
      </c>
      <c r="W22" s="3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">
      <c r="A23" s="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">
      <c r="A24" s="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">
      <c r="A25" s="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">
      <c r="A26" s="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">
      <c r="A28" s="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">
      <c r="A29" s="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">
      <c r="A32" s="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3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5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">
      <c r="A34" s="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9">
    <mergeCell ref="R7:S7"/>
    <mergeCell ref="Q1:R1"/>
    <mergeCell ref="Q2:R2"/>
    <mergeCell ref="S1:V1"/>
    <mergeCell ref="S2:V2"/>
    <mergeCell ref="Q7:Q8"/>
    <mergeCell ref="T7:T8"/>
    <mergeCell ref="U7:V7"/>
    <mergeCell ref="I4:M4"/>
    <mergeCell ref="E6:M6"/>
    <mergeCell ref="N6:V6"/>
    <mergeCell ref="H7:H8"/>
    <mergeCell ref="K7:K8"/>
    <mergeCell ref="B7:B8"/>
    <mergeCell ref="C7:C8"/>
    <mergeCell ref="D7:D8"/>
    <mergeCell ref="I7:J7"/>
    <mergeCell ref="L7:M7"/>
    <mergeCell ref="K3:O3"/>
  </mergeCells>
  <dataValidations count="34">
    <dataValidation errorStyle="warning" type="decimal" operator="equal" showInputMessage="1" showErrorMessage="1" error="{2}" sqref="A10">
      <formula1>"='桃園區漁會$0_9_0$2400800001'"</formula1>
    </dataValidation>
    <dataValidation errorStyle="warning" type="decimal" operator="equal" showInputMessage="1" showErrorMessage="1" error="{2}" sqref="A11">
      <formula1>"='中壢區漁會$0_10_0$2400800002'"</formula1>
    </dataValidation>
    <dataValidation errorStyle="warning" type="decimal" operator="equal" showInputMessage="1" showErrorMessage="1" error="{2}" sqref="A12">
      <formula1>"='大溪區漁會$0_11_0$2400800003'"</formula1>
    </dataValidation>
    <dataValidation errorStyle="warning" type="decimal" operator="equal" showInputMessage="1" showErrorMessage="1" error="{2}" sqref="A13">
      <formula1>"='楊梅區漁會$0_12_0$2400800004'"</formula1>
    </dataValidation>
    <dataValidation errorStyle="warning" type="decimal" operator="equal" showInputMessage="1" showErrorMessage="1" error="{2}" sqref="A14">
      <formula1>"='蘆竹區漁會$0_13_0$2400800005'"</formula1>
    </dataValidation>
    <dataValidation errorStyle="warning" type="decimal" operator="equal" showInputMessage="1" showErrorMessage="1" error="{2}" sqref="A15">
      <formula1>"='大園區漁會$0_14_0$2400800006'"</formula1>
    </dataValidation>
    <dataValidation errorStyle="warning" type="decimal" operator="equal" showInputMessage="1" showErrorMessage="1" error="{2}" sqref="A16">
      <formula1>"='龜山區漁會$0_15_0$2400800007'"</formula1>
    </dataValidation>
    <dataValidation errorStyle="warning" type="decimal" operator="equal" showInputMessage="1" showErrorMessage="1" error="{2}" sqref="A17">
      <formula1>"='八德區漁會$0_16_0$2400800008'"</formula1>
    </dataValidation>
    <dataValidation errorStyle="warning" type="decimal" operator="equal" showInputMessage="1" showErrorMessage="1" error="{2}" sqref="A18">
      <formula1>"='龍潭區漁會$0_17_0$2400800009'"</formula1>
    </dataValidation>
    <dataValidation errorStyle="warning" type="decimal" operator="equal" showInputMessage="1" showErrorMessage="1" error="{2}" sqref="A19">
      <formula1>"='平鎮區漁會$0_18_0$2400800010'"</formula1>
    </dataValidation>
    <dataValidation errorStyle="warning" type="decimal" operator="equal" showInputMessage="1" showErrorMessage="1" error="{2}" sqref="A20">
      <formula1>"='新屋區漁會$0_19_0$2400800011'"</formula1>
    </dataValidation>
    <dataValidation errorStyle="warning" type="decimal" operator="equal" showInputMessage="1" showErrorMessage="1" error="{2}" sqref="A21">
      <formula1>"='觀音區漁會$0_20_0$2400800012'"</formula1>
    </dataValidation>
    <dataValidation errorStyle="warning" type="decimal" operator="equal" showInputMessage="1" showErrorMessage="1" error="{2}" sqref="A22">
      <formula1>"='復興區漁會$0_21_0$2400800013'"</formula1>
    </dataValidation>
    <dataValidation errorStyle="warning" type="decimal" operator="equal" showInputMessage="1" showErrorMessage="1" error="{2}" sqref="B5">
      <formula1>"='漁業從業人數依漁業別.區漁會別.從業類別分$0_4_1$A224301a001'"</formula1>
    </dataValidation>
    <dataValidation errorStyle="warning" type="decimal" operator="equal" showInputMessage="1" showErrorMessage="1" error="{2}" sqref="E6">
      <formula1>"='遠洋漁業$0_5_4$2400100001'"</formula1>
    </dataValidation>
    <dataValidation errorStyle="warning" type="decimal" operator="equal" showInputMessage="1" showErrorMessage="1" error="{2}" sqref="I4">
      <formula1>"='中華民國112年底$0_3_8$2023'"</formula1>
    </dataValidation>
    <dataValidation errorStyle="warning" type="decimal" operator="equal" showInputMessage="1" showErrorMessage="1" error="{2}" sqref="I8">
      <formula1>"='專業_船員$0_7_8$240110000101'"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J8">
      <formula1>"='專業_岸上人員$0_7_9$240110000102'"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L8">
      <formula1>"='兼業_船員$0_7_11$240110000201'"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M8">
      <formula1>"='兼業_岸上人員$0_7_12$240110000202'"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N6">
      <formula1>"='近海漁業$0_5_13$2400100002'"</formula1>
    </dataValidation>
    <dataValidation errorStyle="warning" type="decimal" operator="equal" showInputMessage="1" showErrorMessage="1" error="{2}" sqref="R8">
      <formula1>"='專業_船員$0_7_17$240110000101'"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S1">
      <formula1>"='桃園市$0_0_18$010000068000'"</formula1>
    </dataValidation>
    <dataValidation errorStyle="warning" type="decimal" operator="equal" showInputMessage="1" showErrorMessage="1" error="{2}" sqref="S8">
      <formula1>"='專業_岸上人員$0_7_18$240110000102'"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U8">
      <formula1>"='兼業_船員$0_7_20$240110000201'"</formula1>
    </dataValidation>
    <dataValidation errorStyle="warning" type="decimal" operator="equal" showInputMessage="1" showErrorMessage="1" sqref="U10:V22 R10:S22 L10:M22 I10:J22">
      <formula1>"='$SmartTag'"</formula1>
    </dataValidation>
    <dataValidation errorStyle="warning" type="decimal" operator="equal" showInputMessage="1" showErrorMessage="1" error="{2}" sqref="V8">
      <formula1>"='兼業_岸上人員$0_7_21$240110000202'"</formula1>
    </dataValidation>
    <dataValidation errorStyle="warning" type="decimal" operator="equal" showInputMessage="1" showErrorMessage="1" sqref="U10:V22 R10:S22 L10:M22 I10:J2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B6" sqref="B6:M6"/>
    </sheetView>
  </sheetViews>
  <sheetFormatPr defaultColWidth="9.28125" defaultRowHeight="15"/>
  <cols>
    <col min="1" max="1" width="19.140625" style="0" customWidth="1"/>
    <col min="2" max="6" width="5.57421875" style="0" customWidth="1"/>
    <col min="7" max="7" width="5.8515625" style="0" customWidth="1"/>
    <col min="8" max="9" width="6.140625" style="0" customWidth="1"/>
    <col min="10" max="10" width="5.57421875" style="0" customWidth="1"/>
    <col min="11" max="11" width="5.8515625" style="0" customWidth="1"/>
    <col min="12" max="13" width="6.140625" style="0" customWidth="1"/>
    <col min="14" max="14" width="5.57421875" style="0" customWidth="1"/>
    <col min="15" max="16" width="6.140625" style="0" customWidth="1"/>
    <col min="17" max="17" width="5.57421875" style="0" customWidth="1"/>
    <col min="18" max="19" width="6.140625" style="0" customWidth="1"/>
    <col min="20" max="20" width="5.57421875" style="0" customWidth="1"/>
    <col min="21" max="22" width="6.140625" style="0" customWidth="1"/>
    <col min="23" max="25" width="9.140625" style="0" customWidth="1"/>
    <col min="26" max="26" width="25.8515625" style="0" customWidth="1"/>
    <col min="27" max="50" width="9.140625" style="0" customWidth="1"/>
  </cols>
  <sheetData>
    <row r="1" spans="1:50" ht="15">
      <c r="A1" s="1" t="s">
        <v>0</v>
      </c>
      <c r="B1" s="10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9"/>
      <c r="Q1" s="1" t="s">
        <v>33</v>
      </c>
      <c r="R1" s="1"/>
      <c r="S1" s="31" t="s">
        <v>35</v>
      </c>
      <c r="T1" s="31"/>
      <c r="U1" s="31"/>
      <c r="V1" s="31"/>
      <c r="W1" s="35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>
      <c r="A2" s="1" t="s">
        <v>1</v>
      </c>
      <c r="B2" s="11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0"/>
      <c r="Q2" s="1" t="s">
        <v>34</v>
      </c>
      <c r="R2" s="1"/>
      <c r="S2" s="1" t="s">
        <v>36</v>
      </c>
      <c r="T2" s="1"/>
      <c r="U2" s="1"/>
      <c r="V2" s="1"/>
      <c r="W2" s="3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>
      <c r="A3" s="2"/>
      <c r="B3" s="2"/>
      <c r="C3" s="2"/>
      <c r="D3" s="2"/>
      <c r="E3" s="2"/>
      <c r="F3" s="2"/>
      <c r="G3" s="2"/>
      <c r="H3" s="2"/>
      <c r="I3" s="46"/>
      <c r="J3" s="47" t="s">
        <v>30</v>
      </c>
      <c r="K3" s="48" t="s">
        <v>49</v>
      </c>
      <c r="L3" s="48"/>
      <c r="M3" s="48"/>
      <c r="N3" s="50"/>
      <c r="O3" s="50"/>
      <c r="P3" s="2"/>
      <c r="Q3" s="2"/>
      <c r="R3" s="2"/>
      <c r="S3" s="2"/>
      <c r="T3" s="2"/>
      <c r="U3" s="47" t="s">
        <v>37</v>
      </c>
      <c r="V3" s="48" t="s">
        <v>38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">
      <c r="A4" s="3"/>
      <c r="B4" s="3"/>
      <c r="C4" s="3"/>
      <c r="D4" s="3"/>
      <c r="E4" s="3"/>
      <c r="F4" s="3"/>
      <c r="G4" s="3"/>
      <c r="H4" s="3"/>
      <c r="I4" s="24"/>
      <c r="J4" s="24"/>
      <c r="K4" s="24" t="s">
        <v>28</v>
      </c>
      <c r="L4" s="24"/>
      <c r="M4" s="2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>
      <c r="A6" s="36" t="s">
        <v>2</v>
      </c>
      <c r="B6" s="22" t="s">
        <v>46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 t="s">
        <v>52</v>
      </c>
      <c r="O6" s="22"/>
      <c r="P6" s="22"/>
      <c r="Q6" s="22" t="s">
        <v>56</v>
      </c>
      <c r="R6" s="22"/>
      <c r="S6" s="22"/>
      <c r="T6" s="22" t="s">
        <v>58</v>
      </c>
      <c r="U6" s="22"/>
      <c r="V6" s="22"/>
      <c r="W6" s="35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">
      <c r="A7" s="37" t="s">
        <v>39</v>
      </c>
      <c r="B7" s="22" t="s">
        <v>20</v>
      </c>
      <c r="C7" s="22"/>
      <c r="D7" s="22"/>
      <c r="E7" s="22"/>
      <c r="F7" s="13" t="s">
        <v>25</v>
      </c>
      <c r="G7" s="45" t="s">
        <v>22</v>
      </c>
      <c r="H7" s="45"/>
      <c r="I7" s="45"/>
      <c r="J7" s="13" t="s">
        <v>25</v>
      </c>
      <c r="K7" s="26" t="s">
        <v>23</v>
      </c>
      <c r="L7" s="26"/>
      <c r="M7" s="26"/>
      <c r="N7" s="13" t="s">
        <v>20</v>
      </c>
      <c r="O7" s="51"/>
      <c r="P7" s="51"/>
      <c r="Q7" s="13" t="s">
        <v>20</v>
      </c>
      <c r="R7" s="51"/>
      <c r="S7" s="51"/>
      <c r="T7" s="13" t="s">
        <v>20</v>
      </c>
      <c r="U7" s="51"/>
      <c r="V7" s="51"/>
      <c r="W7" s="3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">
      <c r="A8" s="38" t="s">
        <v>4</v>
      </c>
      <c r="B8" s="22" t="s">
        <v>25</v>
      </c>
      <c r="C8" s="22" t="s">
        <v>26</v>
      </c>
      <c r="D8" s="22" t="s">
        <v>27</v>
      </c>
      <c r="E8" s="22" t="s">
        <v>47</v>
      </c>
      <c r="F8" s="13"/>
      <c r="G8" s="26" t="s">
        <v>26</v>
      </c>
      <c r="H8" s="26" t="s">
        <v>27</v>
      </c>
      <c r="I8" s="26" t="s">
        <v>47</v>
      </c>
      <c r="J8" s="13"/>
      <c r="K8" s="26" t="s">
        <v>26</v>
      </c>
      <c r="L8" s="26" t="s">
        <v>27</v>
      </c>
      <c r="M8" s="26" t="s">
        <v>47</v>
      </c>
      <c r="N8" s="13"/>
      <c r="O8" s="52" t="s">
        <v>53</v>
      </c>
      <c r="P8" s="52" t="s">
        <v>55</v>
      </c>
      <c r="Q8" s="13"/>
      <c r="R8" s="52" t="s">
        <v>53</v>
      </c>
      <c r="S8" s="52" t="s">
        <v>55</v>
      </c>
      <c r="T8" s="13"/>
      <c r="U8" s="52" t="s">
        <v>53</v>
      </c>
      <c r="V8" s="52" t="s">
        <v>55</v>
      </c>
      <c r="W8" s="3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">
      <c r="A9" s="36" t="s">
        <v>5</v>
      </c>
      <c r="B9" s="14">
        <f>IF(SUM(B10:B33)=0,"-",SUM(B10:B33))</f>
        <v>2114</v>
      </c>
      <c r="C9" s="14">
        <f>IF(SUM(C10:C33)=0,"-",SUM(C10:C33))</f>
        <v>1690</v>
      </c>
      <c r="D9" s="14">
        <f>IF(SUM(D10:D33)=0,"-",SUM(D10:D33))</f>
        <v>424</v>
      </c>
      <c r="E9" s="14" t="str">
        <f>IF(SUM(E10:E33)=0,"-",SUM(E10:E33))</f>
        <v>-</v>
      </c>
      <c r="F9" s="14">
        <f>IF(SUM(F10:F33)=0,"-",SUM(F10:F33))</f>
        <v>662</v>
      </c>
      <c r="G9" s="14">
        <f>IF(SUM(G10:G33)=0,"-",SUM(G10:G33))</f>
        <v>662</v>
      </c>
      <c r="H9" s="14" t="str">
        <f>IF(SUM(H10:H33)=0,"-",SUM(H10:H33))</f>
        <v>-</v>
      </c>
      <c r="I9" s="14" t="str">
        <f>IF(SUM(I10:I33)=0,"-",SUM(I10:I33))</f>
        <v>-</v>
      </c>
      <c r="J9" s="14">
        <f>IF(SUM(J10:J33)=0,"-",SUM(J10:J33))</f>
        <v>1452</v>
      </c>
      <c r="K9" s="14">
        <f>IF(SUM(K10:K33)=0,"-",SUM(K10:K33))</f>
        <v>1028</v>
      </c>
      <c r="L9" s="14">
        <f>IF(SUM(L10:L33)=0,"-",SUM(L10:L33))</f>
        <v>424</v>
      </c>
      <c r="M9" s="14" t="str">
        <f>IF(SUM(M10:M33)=0,"-",SUM(M10:M33))</f>
        <v>-</v>
      </c>
      <c r="N9" s="14">
        <f>IF(SUM(N10:N33)=0,"-",SUM(N10:N33))</f>
        <v>109</v>
      </c>
      <c r="O9" s="14" t="str">
        <f>IF(SUM(O10:O33)=0,"-",SUM(O10:O33))</f>
        <v>-</v>
      </c>
      <c r="P9" s="14">
        <f>IF(SUM(P10:P33)=0,"-",SUM(P10:P33))</f>
        <v>109</v>
      </c>
      <c r="Q9" s="14" t="str">
        <f>IF(SUM(Q10:Q33)=0,"-",SUM(Q10:Q33))</f>
        <v>-</v>
      </c>
      <c r="R9" s="14" t="str">
        <f>IF(SUM(R10:R33)=0,"-",SUM(R10:R33))</f>
        <v>-</v>
      </c>
      <c r="S9" s="14" t="str">
        <f>IF(SUM(S10:S33)=0,"-",SUM(S10:S33))</f>
        <v>-</v>
      </c>
      <c r="T9" s="14">
        <f>IF(SUM(T10:T33)=0,"-",SUM(T10:T33))</f>
        <v>7</v>
      </c>
      <c r="U9" s="14">
        <f>IF(SUM(U10:U33)=0,"-",SUM(U10:U33))</f>
        <v>7</v>
      </c>
      <c r="V9" s="14" t="str">
        <f>IF(SUM(V10:V33)=0,"-",SUM(V10:V33))</f>
        <v>-</v>
      </c>
      <c r="W9" s="3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>
      <c r="A10" s="39" t="s">
        <v>6</v>
      </c>
      <c r="B10" s="15">
        <f>IF(SUM(C10:E10)=0,"-",SUM(C10:E10))</f>
        <v>178</v>
      </c>
      <c r="C10" s="15">
        <f>IF(SUM(G10,K10)=0,"-",SUM(G10,K10))</f>
        <v>178</v>
      </c>
      <c r="D10" s="15" t="str">
        <f>IF(SUM(H10,L10)=0,"-",SUM(H10,L10))</f>
        <v>-</v>
      </c>
      <c r="E10" s="15" t="str">
        <f>IF(SUM(I10,M10)=0,"-",SUM(I10,M10))</f>
        <v>-</v>
      </c>
      <c r="F10" s="15" t="str">
        <f>IF(SUM(G10:I10)=0,"-",SUM(G10:I10))</f>
        <v>-</v>
      </c>
      <c r="G10" s="15" t="s">
        <v>29</v>
      </c>
      <c r="H10" s="15" t="s">
        <v>29</v>
      </c>
      <c r="I10" s="15" t="s">
        <v>29</v>
      </c>
      <c r="J10" s="15">
        <f>IF(SUM(K10:M10)=0,"-",SUM(K10:M10))</f>
        <v>178</v>
      </c>
      <c r="K10" s="15">
        <v>178</v>
      </c>
      <c r="L10" s="15" t="s">
        <v>29</v>
      </c>
      <c r="M10" s="15" t="s">
        <v>29</v>
      </c>
      <c r="N10" s="15" t="str">
        <f>IF(SUM(O10,P10)=0,"-",SUM(O10:P10))</f>
        <v>-</v>
      </c>
      <c r="O10" s="15" t="s">
        <v>29</v>
      </c>
      <c r="P10" s="15" t="s">
        <v>29</v>
      </c>
      <c r="Q10" s="15" t="str">
        <f>IF(SUM(R10:S10)=0,"-",SUM(R10:S10))</f>
        <v>-</v>
      </c>
      <c r="R10" s="15" t="s">
        <v>29</v>
      </c>
      <c r="S10" s="15" t="s">
        <v>29</v>
      </c>
      <c r="T10" s="15" t="str">
        <f>IF(SUM(U10:V10)=0,"-",SUM(U10:V10))</f>
        <v>-</v>
      </c>
      <c r="U10" s="15" t="s">
        <v>29</v>
      </c>
      <c r="V10" s="15" t="s">
        <v>29</v>
      </c>
      <c r="W10" s="3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">
      <c r="A11" s="40" t="s">
        <v>7</v>
      </c>
      <c r="B11" s="15">
        <f>IF(SUM(C11:E11)=0,"-",SUM(C11:E11))</f>
        <v>152</v>
      </c>
      <c r="C11" s="15">
        <f>IF(SUM(G11,K11)=0,"-",SUM(G11,K11))</f>
        <v>87</v>
      </c>
      <c r="D11" s="15">
        <f>IF(SUM(H11,L11)=0,"-",SUM(H11,L11))</f>
        <v>65</v>
      </c>
      <c r="E11" s="15" t="str">
        <f>IF(SUM(I11,M11)=0,"-",SUM(I11,M11))</f>
        <v>-</v>
      </c>
      <c r="F11" s="15">
        <f>IF(SUM(G11:I11)=0,"-",SUM(G11:I11))</f>
        <v>87</v>
      </c>
      <c r="G11" s="15">
        <v>87</v>
      </c>
      <c r="H11" s="15" t="s">
        <v>29</v>
      </c>
      <c r="I11" s="15" t="s">
        <v>29</v>
      </c>
      <c r="J11" s="15">
        <f>IF(SUM(K11:M11)=0,"-",SUM(K11:M11))</f>
        <v>65</v>
      </c>
      <c r="K11" s="15" t="s">
        <v>29</v>
      </c>
      <c r="L11" s="15">
        <v>65</v>
      </c>
      <c r="M11" s="15" t="s">
        <v>29</v>
      </c>
      <c r="N11" s="15" t="str">
        <f>IF(SUM(O11,P11)=0,"-",SUM(O11:P11))</f>
        <v>-</v>
      </c>
      <c r="O11" s="15" t="s">
        <v>29</v>
      </c>
      <c r="P11" s="15" t="s">
        <v>29</v>
      </c>
      <c r="Q11" s="15" t="str">
        <f>IF(SUM(R11:S11)=0,"-",SUM(R11:S11))</f>
        <v>-</v>
      </c>
      <c r="R11" s="15" t="s">
        <v>29</v>
      </c>
      <c r="S11" s="15" t="s">
        <v>29</v>
      </c>
      <c r="T11" s="15">
        <f>IF(SUM(U11:V11)=0,"-",SUM(U11:V11))</f>
        <v>1</v>
      </c>
      <c r="U11" s="15">
        <v>1</v>
      </c>
      <c r="V11" s="15" t="s">
        <v>29</v>
      </c>
      <c r="W11" s="3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">
      <c r="A12" s="40" t="s">
        <v>8</v>
      </c>
      <c r="B12" s="15" t="str">
        <f>IF(SUM(C12:E12)=0,"-",SUM(C12:E12))</f>
        <v>-</v>
      </c>
      <c r="C12" s="15" t="str">
        <f>IF(SUM(G12,K12)=0,"-",SUM(G12,K12))</f>
        <v>-</v>
      </c>
      <c r="D12" s="15" t="str">
        <f>IF(SUM(H12,L12)=0,"-",SUM(H12,L12))</f>
        <v>-</v>
      </c>
      <c r="E12" s="15" t="str">
        <f>IF(SUM(I12,M12)=0,"-",SUM(I12,M12))</f>
        <v>-</v>
      </c>
      <c r="F12" s="15" t="str">
        <f>IF(SUM(G12:I12)=0,"-",SUM(G12:I12))</f>
        <v>-</v>
      </c>
      <c r="G12" s="15" t="s">
        <v>29</v>
      </c>
      <c r="H12" s="15" t="s">
        <v>29</v>
      </c>
      <c r="I12" s="15" t="s">
        <v>29</v>
      </c>
      <c r="J12" s="15" t="str">
        <f>IF(SUM(K12:M12)=0,"-",SUM(K12:M12))</f>
        <v>-</v>
      </c>
      <c r="K12" s="15" t="s">
        <v>29</v>
      </c>
      <c r="L12" s="15" t="s">
        <v>29</v>
      </c>
      <c r="M12" s="15" t="s">
        <v>29</v>
      </c>
      <c r="N12" s="15">
        <f>IF(SUM(O12,P12)=0,"-",SUM(O12:P12))</f>
        <v>96</v>
      </c>
      <c r="O12" s="15" t="s">
        <v>29</v>
      </c>
      <c r="P12" s="15">
        <v>96</v>
      </c>
      <c r="Q12" s="15" t="str">
        <f>IF(SUM(R12:S12)=0,"-",SUM(R12:S12))</f>
        <v>-</v>
      </c>
      <c r="R12" s="15" t="s">
        <v>29</v>
      </c>
      <c r="S12" s="15" t="s">
        <v>29</v>
      </c>
      <c r="T12" s="15" t="str">
        <f>IF(SUM(U12:V12)=0,"-",SUM(U12:V12))</f>
        <v>-</v>
      </c>
      <c r="U12" s="15" t="s">
        <v>29</v>
      </c>
      <c r="V12" s="15" t="s">
        <v>29</v>
      </c>
      <c r="W12" s="3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">
      <c r="A13" s="40" t="s">
        <v>9</v>
      </c>
      <c r="B13" s="15">
        <f>IF(SUM(C13:E13)=0,"-",SUM(C13:E13))</f>
        <v>190</v>
      </c>
      <c r="C13" s="15">
        <f>IF(SUM(G13,K13)=0,"-",SUM(G13,K13))</f>
        <v>93</v>
      </c>
      <c r="D13" s="15">
        <f>IF(SUM(H13,L13)=0,"-",SUM(H13,L13))</f>
        <v>97</v>
      </c>
      <c r="E13" s="15" t="str">
        <f>IF(SUM(I13,M13)=0,"-",SUM(I13,M13))</f>
        <v>-</v>
      </c>
      <c r="F13" s="15">
        <f>IF(SUM(G13:I13)=0,"-",SUM(G13:I13))</f>
        <v>93</v>
      </c>
      <c r="G13" s="15">
        <v>93</v>
      </c>
      <c r="H13" s="15" t="s">
        <v>29</v>
      </c>
      <c r="I13" s="15" t="s">
        <v>29</v>
      </c>
      <c r="J13" s="15">
        <f>IF(SUM(K13:M13)=0,"-",SUM(K13:M13))</f>
        <v>97</v>
      </c>
      <c r="K13" s="15" t="s">
        <v>29</v>
      </c>
      <c r="L13" s="15">
        <v>97</v>
      </c>
      <c r="M13" s="15" t="s">
        <v>29</v>
      </c>
      <c r="N13" s="15" t="str">
        <f>IF(SUM(O13,P13)=0,"-",SUM(O13:P13))</f>
        <v>-</v>
      </c>
      <c r="O13" s="15" t="s">
        <v>29</v>
      </c>
      <c r="P13" s="15" t="s">
        <v>29</v>
      </c>
      <c r="Q13" s="15" t="str">
        <f>IF(SUM(R13:S13)=0,"-",SUM(R13:S13))</f>
        <v>-</v>
      </c>
      <c r="R13" s="15" t="s">
        <v>29</v>
      </c>
      <c r="S13" s="15" t="s">
        <v>29</v>
      </c>
      <c r="T13" s="15">
        <f>IF(SUM(U13:V13)=0,"-",SUM(U13:V13))</f>
        <v>1</v>
      </c>
      <c r="U13" s="15">
        <v>1</v>
      </c>
      <c r="V13" s="15" t="s">
        <v>29</v>
      </c>
      <c r="W13" s="3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">
      <c r="A14" s="40" t="s">
        <v>10</v>
      </c>
      <c r="B14" s="15">
        <f>IF(SUM(C14:E14)=0,"-",SUM(C14:E14))</f>
        <v>357</v>
      </c>
      <c r="C14" s="15">
        <f>IF(SUM(G14,K14)=0,"-",SUM(G14,K14))</f>
        <v>357</v>
      </c>
      <c r="D14" s="15" t="str">
        <f>IF(SUM(H14,L14)=0,"-",SUM(H14,L14))</f>
        <v>-</v>
      </c>
      <c r="E14" s="15" t="str">
        <f>IF(SUM(I14,M14)=0,"-",SUM(I14,M14))</f>
        <v>-</v>
      </c>
      <c r="F14" s="15" t="str">
        <f>IF(SUM(G14:I14)=0,"-",SUM(G14:I14))</f>
        <v>-</v>
      </c>
      <c r="G14" s="15" t="s">
        <v>29</v>
      </c>
      <c r="H14" s="15" t="s">
        <v>29</v>
      </c>
      <c r="I14" s="15" t="s">
        <v>29</v>
      </c>
      <c r="J14" s="15">
        <f>IF(SUM(K14:M14)=0,"-",SUM(K14:M14))</f>
        <v>357</v>
      </c>
      <c r="K14" s="15">
        <v>357</v>
      </c>
      <c r="L14" s="15" t="s">
        <v>29</v>
      </c>
      <c r="M14" s="15" t="s">
        <v>29</v>
      </c>
      <c r="N14" s="15" t="str">
        <f>IF(SUM(O14,P14)=0,"-",SUM(O14:P14))</f>
        <v>-</v>
      </c>
      <c r="O14" s="15" t="s">
        <v>29</v>
      </c>
      <c r="P14" s="15" t="s">
        <v>29</v>
      </c>
      <c r="Q14" s="15" t="str">
        <f>IF(SUM(R14:S14)=0,"-",SUM(R14:S14))</f>
        <v>-</v>
      </c>
      <c r="R14" s="15" t="s">
        <v>29</v>
      </c>
      <c r="S14" s="15" t="s">
        <v>29</v>
      </c>
      <c r="T14" s="15" t="str">
        <f>IF(SUM(U14:V14)=0,"-",SUM(U14:V14))</f>
        <v>-</v>
      </c>
      <c r="U14" s="15" t="s">
        <v>29</v>
      </c>
      <c r="V14" s="15" t="s">
        <v>29</v>
      </c>
      <c r="W14" s="3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">
      <c r="A15" s="40" t="s">
        <v>11</v>
      </c>
      <c r="B15" s="15">
        <f>IF(SUM(C15:E15)=0,"-",SUM(C15:E15))</f>
        <v>441</v>
      </c>
      <c r="C15" s="15">
        <f>IF(SUM(G15,K15)=0,"-",SUM(G15,K15))</f>
        <v>441</v>
      </c>
      <c r="D15" s="15" t="str">
        <f>IF(SUM(H15,L15)=0,"-",SUM(H15,L15))</f>
        <v>-</v>
      </c>
      <c r="E15" s="15" t="str">
        <f>IF(SUM(I15,M15)=0,"-",SUM(I15,M15))</f>
        <v>-</v>
      </c>
      <c r="F15" s="15" t="str">
        <f>IF(SUM(G15:I15)=0,"-",SUM(G15:I15))</f>
        <v>-</v>
      </c>
      <c r="G15" s="15" t="s">
        <v>29</v>
      </c>
      <c r="H15" s="15" t="s">
        <v>29</v>
      </c>
      <c r="I15" s="15" t="s">
        <v>29</v>
      </c>
      <c r="J15" s="15">
        <f>IF(SUM(K15:M15)=0,"-",SUM(K15:M15))</f>
        <v>441</v>
      </c>
      <c r="K15" s="15">
        <v>441</v>
      </c>
      <c r="L15" s="15" t="s">
        <v>29</v>
      </c>
      <c r="M15" s="15" t="s">
        <v>29</v>
      </c>
      <c r="N15" s="15" t="str">
        <f>IF(SUM(O15,P15)=0,"-",SUM(O15:P15))</f>
        <v>-</v>
      </c>
      <c r="O15" s="15" t="s">
        <v>29</v>
      </c>
      <c r="P15" s="15" t="s">
        <v>29</v>
      </c>
      <c r="Q15" s="15" t="str">
        <f>IF(SUM(R15:S15)=0,"-",SUM(R15:S15))</f>
        <v>-</v>
      </c>
      <c r="R15" s="15" t="s">
        <v>29</v>
      </c>
      <c r="S15" s="15" t="s">
        <v>29</v>
      </c>
      <c r="T15" s="15" t="str">
        <f>IF(SUM(U15:V15)=0,"-",SUM(U15:V15))</f>
        <v>-</v>
      </c>
      <c r="U15" s="15" t="s">
        <v>29</v>
      </c>
      <c r="V15" s="15" t="s">
        <v>29</v>
      </c>
      <c r="W15" s="3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">
      <c r="A16" s="40" t="s">
        <v>12</v>
      </c>
      <c r="B16" s="15">
        <f>IF(SUM(C16:E16)=0,"-",SUM(C16:E16))</f>
        <v>14</v>
      </c>
      <c r="C16" s="15">
        <f>IF(SUM(G16,K16)=0,"-",SUM(G16,K16))</f>
        <v>14</v>
      </c>
      <c r="D16" s="15" t="str">
        <f>IF(SUM(H16,L16)=0,"-",SUM(H16,L16))</f>
        <v>-</v>
      </c>
      <c r="E16" s="15" t="str">
        <f>IF(SUM(I16,M16)=0,"-",SUM(I16,M16))</f>
        <v>-</v>
      </c>
      <c r="F16" s="15" t="str">
        <f>IF(SUM(G16:I16)=0,"-",SUM(G16:I16))</f>
        <v>-</v>
      </c>
      <c r="G16" s="15" t="s">
        <v>29</v>
      </c>
      <c r="H16" s="15" t="s">
        <v>29</v>
      </c>
      <c r="I16" s="15" t="s">
        <v>29</v>
      </c>
      <c r="J16" s="15">
        <f>IF(SUM(K16:M16)=0,"-",SUM(K16:M16))</f>
        <v>14</v>
      </c>
      <c r="K16" s="15">
        <v>14</v>
      </c>
      <c r="L16" s="15" t="s">
        <v>29</v>
      </c>
      <c r="M16" s="15" t="s">
        <v>29</v>
      </c>
      <c r="N16" s="15" t="str">
        <f>IF(SUM(O16,P16)=0,"-",SUM(O16:P16))</f>
        <v>-</v>
      </c>
      <c r="O16" s="15" t="s">
        <v>29</v>
      </c>
      <c r="P16" s="15" t="s">
        <v>29</v>
      </c>
      <c r="Q16" s="15" t="str">
        <f>IF(SUM(R16:S16)=0,"-",SUM(R16:S16))</f>
        <v>-</v>
      </c>
      <c r="R16" s="15" t="s">
        <v>29</v>
      </c>
      <c r="S16" s="15" t="s">
        <v>29</v>
      </c>
      <c r="T16" s="15" t="str">
        <f>IF(SUM(U16:V16)=0,"-",SUM(U16:V16))</f>
        <v>-</v>
      </c>
      <c r="U16" s="15" t="s">
        <v>29</v>
      </c>
      <c r="V16" s="15" t="s">
        <v>29</v>
      </c>
      <c r="W16" s="3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">
      <c r="A17" s="40" t="s">
        <v>13</v>
      </c>
      <c r="B17" s="15">
        <f>IF(SUM(C17:E17)=0,"-",SUM(C17:E17))</f>
        <v>24</v>
      </c>
      <c r="C17" s="15">
        <f>IF(SUM(G17,K17)=0,"-",SUM(G17,K17))</f>
        <v>24</v>
      </c>
      <c r="D17" s="15" t="str">
        <f>IF(SUM(H17,L17)=0,"-",SUM(H17,L17))</f>
        <v>-</v>
      </c>
      <c r="E17" s="15" t="str">
        <f>IF(SUM(I17,M17)=0,"-",SUM(I17,M17))</f>
        <v>-</v>
      </c>
      <c r="F17" s="15" t="str">
        <f>IF(SUM(G17:I17)=0,"-",SUM(G17:I17))</f>
        <v>-</v>
      </c>
      <c r="G17" s="15" t="s">
        <v>29</v>
      </c>
      <c r="H17" s="15" t="s">
        <v>29</v>
      </c>
      <c r="I17" s="15" t="s">
        <v>29</v>
      </c>
      <c r="J17" s="15">
        <f>IF(SUM(K17:M17)=0,"-",SUM(K17:M17))</f>
        <v>24</v>
      </c>
      <c r="K17" s="15">
        <v>24</v>
      </c>
      <c r="L17" s="15" t="s">
        <v>29</v>
      </c>
      <c r="M17" s="15" t="s">
        <v>29</v>
      </c>
      <c r="N17" s="15" t="str">
        <f>IF(SUM(O17,P17)=0,"-",SUM(O17:P17))</f>
        <v>-</v>
      </c>
      <c r="O17" s="15" t="s">
        <v>29</v>
      </c>
      <c r="P17" s="15" t="s">
        <v>29</v>
      </c>
      <c r="Q17" s="15" t="str">
        <f>IF(SUM(R17:S17)=0,"-",SUM(R17:S17))</f>
        <v>-</v>
      </c>
      <c r="R17" s="15" t="s">
        <v>29</v>
      </c>
      <c r="S17" s="15" t="s">
        <v>29</v>
      </c>
      <c r="T17" s="15" t="str">
        <f>IF(SUM(U17:V17)=0,"-",SUM(U17:V17))</f>
        <v>-</v>
      </c>
      <c r="U17" s="15" t="s">
        <v>29</v>
      </c>
      <c r="V17" s="15" t="s">
        <v>29</v>
      </c>
      <c r="W17" s="3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40" t="s">
        <v>14</v>
      </c>
      <c r="B18" s="15">
        <f>IF(SUM(C18:E18)=0,"-",SUM(C18:E18))</f>
        <v>14</v>
      </c>
      <c r="C18" s="15">
        <f>IF(SUM(G18,K18)=0,"-",SUM(G18,K18))</f>
        <v>14</v>
      </c>
      <c r="D18" s="15" t="str">
        <f>IF(SUM(H18,L18)=0,"-",SUM(H18,L18))</f>
        <v>-</v>
      </c>
      <c r="E18" s="15" t="str">
        <f>IF(SUM(I18,M18)=0,"-",SUM(I18,M18))</f>
        <v>-</v>
      </c>
      <c r="F18" s="15" t="str">
        <f>IF(SUM(G18:I18)=0,"-",SUM(G18:I18))</f>
        <v>-</v>
      </c>
      <c r="G18" s="15" t="s">
        <v>29</v>
      </c>
      <c r="H18" s="15" t="s">
        <v>29</v>
      </c>
      <c r="I18" s="15" t="s">
        <v>29</v>
      </c>
      <c r="J18" s="15">
        <f>IF(SUM(K18:M18)=0,"-",SUM(K18:M18))</f>
        <v>14</v>
      </c>
      <c r="K18" s="15">
        <v>14</v>
      </c>
      <c r="L18" s="15" t="s">
        <v>29</v>
      </c>
      <c r="M18" s="15" t="s">
        <v>29</v>
      </c>
      <c r="N18" s="15" t="str">
        <f>IF(SUM(O18,P18)=0,"-",SUM(O18:P18))</f>
        <v>-</v>
      </c>
      <c r="O18" s="15" t="s">
        <v>29</v>
      </c>
      <c r="P18" s="15" t="s">
        <v>29</v>
      </c>
      <c r="Q18" s="15" t="str">
        <f>IF(SUM(R18:S18)=0,"-",SUM(R18:S18))</f>
        <v>-</v>
      </c>
      <c r="R18" s="15" t="s">
        <v>29</v>
      </c>
      <c r="S18" s="15" t="s">
        <v>29</v>
      </c>
      <c r="T18" s="15" t="str">
        <f>IF(SUM(U18:V18)=0,"-",SUM(U18:V18))</f>
        <v>-</v>
      </c>
      <c r="U18" s="15" t="s">
        <v>29</v>
      </c>
      <c r="V18" s="15" t="s">
        <v>29</v>
      </c>
      <c r="W18" s="3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">
      <c r="A19" s="40" t="s">
        <v>15</v>
      </c>
      <c r="B19" s="15">
        <f>IF(SUM(C19:E19)=0,"-",SUM(C19:E19))</f>
        <v>145</v>
      </c>
      <c r="C19" s="15">
        <f>IF(SUM(G19,K19)=0,"-",SUM(G19,K19))</f>
        <v>87</v>
      </c>
      <c r="D19" s="15">
        <f>IF(SUM(H19,L19)=0,"-",SUM(H19,L19))</f>
        <v>58</v>
      </c>
      <c r="E19" s="15" t="str">
        <f>IF(SUM(I19,M19)=0,"-",SUM(I19,M19))</f>
        <v>-</v>
      </c>
      <c r="F19" s="15">
        <f>IF(SUM(G19:I19)=0,"-",SUM(G19:I19))</f>
        <v>87</v>
      </c>
      <c r="G19" s="15">
        <v>87</v>
      </c>
      <c r="H19" s="15" t="s">
        <v>29</v>
      </c>
      <c r="I19" s="15" t="s">
        <v>29</v>
      </c>
      <c r="J19" s="15">
        <f>IF(SUM(K19:M19)=0,"-",SUM(K19:M19))</f>
        <v>58</v>
      </c>
      <c r="K19" s="15" t="s">
        <v>29</v>
      </c>
      <c r="L19" s="15">
        <v>58</v>
      </c>
      <c r="M19" s="15" t="s">
        <v>29</v>
      </c>
      <c r="N19" s="15" t="str">
        <f>IF(SUM(O19,P19)=0,"-",SUM(O19:P19))</f>
        <v>-</v>
      </c>
      <c r="O19" s="15" t="s">
        <v>29</v>
      </c>
      <c r="P19" s="15" t="s">
        <v>29</v>
      </c>
      <c r="Q19" s="15" t="str">
        <f>IF(SUM(R19:S19)=0,"-",SUM(R19:S19))</f>
        <v>-</v>
      </c>
      <c r="R19" s="15" t="s">
        <v>29</v>
      </c>
      <c r="S19" s="15" t="s">
        <v>29</v>
      </c>
      <c r="T19" s="15">
        <f>IF(SUM(U19:V19)=0,"-",SUM(U19:V19))</f>
        <v>1</v>
      </c>
      <c r="U19" s="15">
        <v>1</v>
      </c>
      <c r="V19" s="15" t="s">
        <v>29</v>
      </c>
      <c r="W19" s="3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">
      <c r="A20" s="40" t="s">
        <v>16</v>
      </c>
      <c r="B20" s="15">
        <f>IF(SUM(C20:E20)=0,"-",SUM(C20:E20))</f>
        <v>336</v>
      </c>
      <c r="C20" s="15">
        <f>IF(SUM(G20,K20)=0,"-",SUM(G20,K20))</f>
        <v>235</v>
      </c>
      <c r="D20" s="15">
        <f>IF(SUM(H20,L20)=0,"-",SUM(H20,L20))</f>
        <v>101</v>
      </c>
      <c r="E20" s="15" t="str">
        <f>IF(SUM(I20,M20)=0,"-",SUM(I20,M20))</f>
        <v>-</v>
      </c>
      <c r="F20" s="15">
        <f>IF(SUM(G20:I20)=0,"-",SUM(G20:I20))</f>
        <v>235</v>
      </c>
      <c r="G20" s="15">
        <v>235</v>
      </c>
      <c r="H20" s="15" t="s">
        <v>29</v>
      </c>
      <c r="I20" s="15" t="s">
        <v>29</v>
      </c>
      <c r="J20" s="15">
        <f>IF(SUM(K20:M20)=0,"-",SUM(K20:M20))</f>
        <v>101</v>
      </c>
      <c r="K20" s="15" t="s">
        <v>29</v>
      </c>
      <c r="L20" s="15">
        <v>101</v>
      </c>
      <c r="M20" s="15" t="s">
        <v>29</v>
      </c>
      <c r="N20" s="15" t="str">
        <f>IF(SUM(O20,P20)=0,"-",SUM(O20:P20))</f>
        <v>-</v>
      </c>
      <c r="O20" s="15" t="s">
        <v>29</v>
      </c>
      <c r="P20" s="15" t="s">
        <v>29</v>
      </c>
      <c r="Q20" s="15" t="str">
        <f>IF(SUM(R20:S20)=0,"-",SUM(R20:S20))</f>
        <v>-</v>
      </c>
      <c r="R20" s="15" t="s">
        <v>29</v>
      </c>
      <c r="S20" s="15" t="s">
        <v>29</v>
      </c>
      <c r="T20" s="15">
        <f>IF(SUM(U20:V20)=0,"-",SUM(U20:V20))</f>
        <v>3</v>
      </c>
      <c r="U20" s="15">
        <v>3</v>
      </c>
      <c r="V20" s="15" t="s">
        <v>29</v>
      </c>
      <c r="W20" s="3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">
      <c r="A21" s="40" t="s">
        <v>17</v>
      </c>
      <c r="B21" s="15">
        <f>IF(SUM(C21:E21)=0,"-",SUM(C21:E21))</f>
        <v>263</v>
      </c>
      <c r="C21" s="15">
        <f>IF(SUM(G21,K21)=0,"-",SUM(G21,K21))</f>
        <v>160</v>
      </c>
      <c r="D21" s="15">
        <f>IF(SUM(H21,L21)=0,"-",SUM(H21,L21))</f>
        <v>103</v>
      </c>
      <c r="E21" s="15" t="str">
        <f>IF(SUM(I21,M21)=0,"-",SUM(I21,M21))</f>
        <v>-</v>
      </c>
      <c r="F21" s="15">
        <f>IF(SUM(G21:I21)=0,"-",SUM(G21:I21))</f>
        <v>160</v>
      </c>
      <c r="G21" s="15">
        <v>160</v>
      </c>
      <c r="H21" s="15" t="s">
        <v>29</v>
      </c>
      <c r="I21" s="15" t="s">
        <v>29</v>
      </c>
      <c r="J21" s="15">
        <f>IF(SUM(K21:M21)=0,"-",SUM(K21:M21))</f>
        <v>103</v>
      </c>
      <c r="K21" s="15" t="s">
        <v>29</v>
      </c>
      <c r="L21" s="15">
        <v>103</v>
      </c>
      <c r="M21" s="15" t="s">
        <v>29</v>
      </c>
      <c r="N21" s="15" t="str">
        <f>IF(SUM(O21,P21)=0,"-",SUM(O21:P21))</f>
        <v>-</v>
      </c>
      <c r="O21" s="15" t="s">
        <v>29</v>
      </c>
      <c r="P21" s="15" t="s">
        <v>29</v>
      </c>
      <c r="Q21" s="15" t="str">
        <f>IF(SUM(R21:S21)=0,"-",SUM(R21:S21))</f>
        <v>-</v>
      </c>
      <c r="R21" s="15" t="s">
        <v>29</v>
      </c>
      <c r="S21" s="15" t="s">
        <v>29</v>
      </c>
      <c r="T21" s="15">
        <f>IF(SUM(U21:V21)=0,"-",SUM(U21:V21))</f>
        <v>1</v>
      </c>
      <c r="U21" s="15">
        <v>1</v>
      </c>
      <c r="V21" s="15" t="s">
        <v>29</v>
      </c>
      <c r="W21" s="3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">
      <c r="A22" s="40" t="s">
        <v>18</v>
      </c>
      <c r="B22" s="15" t="str">
        <f>IF(SUM(C22:E22)=0,"-",SUM(C22:E22))</f>
        <v>-</v>
      </c>
      <c r="C22" s="15" t="str">
        <f>IF(SUM(G22,K22)=0,"-",SUM(G22,K22))</f>
        <v>-</v>
      </c>
      <c r="D22" s="15" t="str">
        <f>IF(SUM(H22,L22)=0,"-",SUM(H22,L22))</f>
        <v>-</v>
      </c>
      <c r="E22" s="15" t="str">
        <f>IF(SUM(I22,M22)=0,"-",SUM(I22,M22))</f>
        <v>-</v>
      </c>
      <c r="F22" s="15" t="str">
        <f>IF(SUM(G22:I22)=0,"-",SUM(G22:I22))</f>
        <v>-</v>
      </c>
      <c r="G22" s="15" t="s">
        <v>29</v>
      </c>
      <c r="H22" s="15" t="s">
        <v>29</v>
      </c>
      <c r="I22" s="15" t="s">
        <v>29</v>
      </c>
      <c r="J22" s="15" t="str">
        <f>IF(SUM(K22:M22)=0,"-",SUM(K22:M22))</f>
        <v>-</v>
      </c>
      <c r="K22" s="15" t="s">
        <v>29</v>
      </c>
      <c r="L22" s="15" t="s">
        <v>29</v>
      </c>
      <c r="M22" s="15" t="s">
        <v>29</v>
      </c>
      <c r="N22" s="15">
        <f>IF(SUM(O22,P22)=0,"-",SUM(O22:P22))</f>
        <v>13</v>
      </c>
      <c r="O22" s="15" t="s">
        <v>29</v>
      </c>
      <c r="P22" s="15">
        <v>13</v>
      </c>
      <c r="Q22" s="15" t="str">
        <f>IF(SUM(R22:S22)=0,"-",SUM(R22:S22))</f>
        <v>-</v>
      </c>
      <c r="R22" s="15" t="s">
        <v>29</v>
      </c>
      <c r="S22" s="15" t="s">
        <v>29</v>
      </c>
      <c r="T22" s="15" t="str">
        <f>IF(SUM(U22:V22)=0,"-",SUM(U22:V22))</f>
        <v>-</v>
      </c>
      <c r="U22" s="15" t="s">
        <v>29</v>
      </c>
      <c r="V22" s="15" t="s">
        <v>29</v>
      </c>
      <c r="W22" s="3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">
      <c r="A23" s="4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">
      <c r="A24" s="4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">
      <c r="A25" s="4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">
      <c r="A26" s="4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">
      <c r="A27" s="4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">
      <c r="A28" s="4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">
      <c r="A29" s="4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">
      <c r="A30" s="4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">
      <c r="A31" s="3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">
      <c r="A32" s="4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3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">
      <c r="A33" s="4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5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">
      <c r="A34" s="42" t="s">
        <v>40</v>
      </c>
      <c r="B34" s="42"/>
      <c r="C34" s="42"/>
      <c r="D34" s="42"/>
      <c r="E34" s="42"/>
      <c r="F34" s="42" t="s">
        <v>48</v>
      </c>
      <c r="G34" s="2"/>
      <c r="H34" s="42"/>
      <c r="I34" s="42"/>
      <c r="J34" s="42"/>
      <c r="K34" s="42"/>
      <c r="L34" s="49" t="s">
        <v>50</v>
      </c>
      <c r="M34" s="42"/>
      <c r="N34" s="2"/>
      <c r="O34" s="42" t="s">
        <v>54</v>
      </c>
      <c r="P34" s="2"/>
      <c r="Q34" s="2"/>
      <c r="R34" s="2"/>
      <c r="S34" s="2" t="s">
        <v>57</v>
      </c>
      <c r="T34" s="2"/>
      <c r="U34" s="42"/>
      <c r="V34" s="5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2" t="s">
        <v>51</v>
      </c>
      <c r="M35" s="43"/>
      <c r="N35" s="43"/>
      <c r="O35" s="4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">
      <c r="A36" s="44" t="s">
        <v>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53"/>
      <c r="Q36" s="53"/>
      <c r="R36" s="5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">
      <c r="A37" s="44" t="s">
        <v>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53"/>
      <c r="Q37" s="53"/>
      <c r="R37" s="53"/>
      <c r="S37" s="5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">
      <c r="A38" s="44" t="s">
        <v>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53"/>
      <c r="Q38" s="53"/>
      <c r="R38" s="53"/>
      <c r="S38" s="5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">
      <c r="A39" s="44" t="s">
        <v>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53"/>
      <c r="Q39" s="53"/>
      <c r="R39" s="53"/>
      <c r="S39" s="5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">
      <c r="A40" s="44" t="s">
        <v>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3"/>
      <c r="Q40" s="53"/>
      <c r="R40" s="53"/>
      <c r="S40" s="5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24">
    <mergeCell ref="S2:V2"/>
    <mergeCell ref="T6:V6"/>
    <mergeCell ref="T7:T8"/>
    <mergeCell ref="F7:F8"/>
    <mergeCell ref="B7:E7"/>
    <mergeCell ref="G7:I7"/>
    <mergeCell ref="Q1:R1"/>
    <mergeCell ref="S1:V1"/>
    <mergeCell ref="Q2:R2"/>
    <mergeCell ref="J7:J8"/>
    <mergeCell ref="Q6:S6"/>
    <mergeCell ref="N6:P6"/>
    <mergeCell ref="N7:N8"/>
    <mergeCell ref="Q7:Q8"/>
    <mergeCell ref="K7:M7"/>
    <mergeCell ref="B6:M6"/>
    <mergeCell ref="K3:O3"/>
    <mergeCell ref="A36:R36"/>
    <mergeCell ref="A37:S37"/>
    <mergeCell ref="A38:S38"/>
    <mergeCell ref="A39:S39"/>
    <mergeCell ref="A40:S40"/>
    <mergeCell ref="S34:V34"/>
    <mergeCell ref="K4:M4"/>
  </mergeCells>
  <dataValidations count="44">
    <dataValidation errorStyle="warning" type="decimal" operator="equal" showInputMessage="1" showErrorMessage="1" error="{2}" sqref="A10">
      <formula1>"='桃園區$1_9_0$2400800001'"</formula1>
    </dataValidation>
    <dataValidation errorStyle="warning" type="decimal" operator="equal" showInputMessage="1" showErrorMessage="1" error="{2}" sqref="A11">
      <formula1>"='中壢區$1_10_0$2400800002'"</formula1>
    </dataValidation>
    <dataValidation errorStyle="warning" type="decimal" operator="equal" showInputMessage="1" showErrorMessage="1" error="{2}" sqref="A12">
      <formula1>"='大溪區$1_11_0$2400800003'"</formula1>
    </dataValidation>
    <dataValidation errorStyle="warning" type="decimal" operator="equal" showInputMessage="1" showErrorMessage="1" error="{2}" sqref="A13">
      <formula1>"='楊梅區$1_12_0$2400800004'"</formula1>
    </dataValidation>
    <dataValidation errorStyle="warning" type="decimal" operator="equal" showInputMessage="1" showErrorMessage="1" error="{2}" sqref="A14">
      <formula1>"='蘆竹區$1_13_0$2400800005'"</formula1>
    </dataValidation>
    <dataValidation errorStyle="warning" type="decimal" operator="equal" showInputMessage="1" showErrorMessage="1" error="{2}" sqref="A15">
      <formula1>"='大園區$1_14_0$2400800006'"</formula1>
    </dataValidation>
    <dataValidation errorStyle="warning" type="decimal" operator="equal" showInputMessage="1" showErrorMessage="1" error="{2}" sqref="A16">
      <formula1>"='龜山區$1_15_0$2400800007'"</formula1>
    </dataValidation>
    <dataValidation errorStyle="warning" type="decimal" operator="equal" showInputMessage="1" showErrorMessage="1" error="{2}" sqref="A17">
      <formula1>"='八德區$1_16_0$2400800008'"</formula1>
    </dataValidation>
    <dataValidation errorStyle="warning" type="decimal" operator="equal" showInputMessage="1" showErrorMessage="1" error="{2}" sqref="A18">
      <formula1>"='龍潭區$1_17_0$2400800009'"</formula1>
    </dataValidation>
    <dataValidation errorStyle="warning" type="decimal" operator="equal" showInputMessage="1" showErrorMessage="1" error="{2}" sqref="A19">
      <formula1>"='平鎮區$1_18_0$2400800010'"</formula1>
    </dataValidation>
    <dataValidation errorStyle="warning" type="decimal" operator="equal" showInputMessage="1" showErrorMessage="1" error="{2}" sqref="A20">
      <formula1>"='新屋區$1_19_0$2400800011'"</formula1>
    </dataValidation>
    <dataValidation errorStyle="warning" type="decimal" operator="equal" showInputMessage="1" showErrorMessage="1" error="{2}" sqref="A21">
      <formula1>"='觀音區$1_20_0$2400800012'"</formula1>
    </dataValidation>
    <dataValidation errorStyle="warning" type="decimal" operator="equal" showInputMessage="1" showErrorMessage="1" error="{2}" sqref="A22">
      <formula1>"='復興區$1_21_0$2400800013'"</formula1>
    </dataValidation>
    <dataValidation errorStyle="warning" type="decimal" operator="equal" showInputMessage="1" showErrorMessage="1" error="{2}" sqref="B5">
      <formula1>"='漁業從業人數依漁業別.區漁會別.從業類別分$1_4_1$A224301a001'"</formula1>
    </dataValidation>
    <dataValidation errorStyle="warning" type="decimal" operator="equal" showInputMessage="1" showErrorMessage="1" error="{2}" sqref="B6">
      <formula1>"='沿岸漁業$1_5_1$2400100003'"</formula1>
    </dataValidation>
    <dataValidation errorStyle="warning" type="decimal" operator="equal" showInputMessage="1" showErrorMessage="1" error="{2}" sqref="G8">
      <formula1>"='船員$1_7_6$240110000101'"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H8">
      <formula1>"='岸上人員$1_7_7$240110000102'"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I8">
      <formula1>"='其他$1_7_8$240110000103'"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K4">
      <formula1>"='中華民國112年底$1_3_10$2023'"</formula1>
    </dataValidation>
    <dataValidation errorStyle="warning" type="decimal" operator="equal" showInputMessage="1" showErrorMessage="1" error="{2}" sqref="K8">
      <formula1>"='兼業_船員$1_7_10$240110000201'"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L8">
      <formula1>"='兼業_岸上人員$1_7_11$240110000202'"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M8">
      <formula1>"='兼業_其他$1_7_12$240110000203'"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N6">
      <formula1>"='內陸漁撈$1_5_13$2400100004'"</formula1>
    </dataValidation>
    <dataValidation errorStyle="warning" type="decimal" operator="equal" showInputMessage="1" showErrorMessage="1" error="{2}" sqref="O8">
      <formula1>"='專業人員$1_7_14$240110000104'"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P8">
      <formula1>"='兼業人員$1_7_15$240110000204'"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Q6">
      <formula1>"='海面養殖$1_5_16$2400100005'"</formula1>
    </dataValidation>
    <dataValidation errorStyle="warning" type="decimal" operator="equal" showInputMessage="1" showErrorMessage="1" error="{2}" sqref="R8">
      <formula1>"='專業人員$1_7_17$240110000104'"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S1">
      <formula1>"='桃園市$1_0_18$010000068000'"</formula1>
    </dataValidation>
    <dataValidation errorStyle="warning" type="decimal" operator="equal" showInputMessage="1" showErrorMessage="1" error="{2}" sqref="S8">
      <formula1>"='兼業人員$1_7_18$240110000204'"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T6">
      <formula1>"='內陸養殖$1_5_19$2400100006'"</formula1>
    </dataValidation>
    <dataValidation errorStyle="warning" type="decimal" operator="equal" showInputMessage="1" showErrorMessage="1" error="{2}" sqref="U8">
      <formula1>"='專業人員$1_7_20$240110000104'"</formula1>
    </dataValidation>
    <dataValidation errorStyle="warning" type="decimal" operator="equal" showInputMessage="1" showErrorMessage="1" sqref="U10:V22 R10:S22 O10:P22 K10:M22 G10:I22">
      <formula1>"='$SmartTag'"</formula1>
    </dataValidation>
    <dataValidation errorStyle="warning" type="decimal" operator="equal" showInputMessage="1" showErrorMessage="1" error="{2}" sqref="V8">
      <formula1>"='兼業人員$1_7_21$240110000204'"</formula1>
    </dataValidation>
    <dataValidation errorStyle="warning" type="decimal" operator="equal" showInputMessage="1" showErrorMessage="1" sqref="U10:V22 R10:S22 O10:P22 K10:M22 G10:I2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