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沿近海養殖漁業生產量值" sheetId="1" r:id="rId1"/>
    <sheet name="沿近海養殖漁業生產量值(續1)" sheetId="2" r:id="rId2"/>
    <sheet name="沿近海養殖漁業生產量值(續2)" sheetId="3" r:id="rId3"/>
    <sheet name="沿近海養殖漁業生產量值(續3)" sheetId="4" r:id="rId4"/>
    <sheet name="沿近海養殖漁業生產量值(續4)" sheetId="5" r:id="rId5"/>
    <sheet name="沿近海養殖漁業生產量值(續5)" sheetId="6" r:id="rId6"/>
    <sheet name="沿近海養殖漁業生產量值(續6)" sheetId="7" r:id="rId7"/>
    <sheet name="沿近海養殖漁業生產量值(續7完)" sheetId="8" r:id="rId8"/>
  </sheets>
  <definedNames/>
  <calcPr fullCalcOnLoad="1"/>
</workbook>
</file>

<file path=xl/sharedStrings.xml><?xml version="1.0" encoding="utf-8"?>
<sst xmlns="http://schemas.openxmlformats.org/spreadsheetml/2006/main" count="735" uniqueCount="214">
  <si>
    <t>公開類</t>
  </si>
  <si>
    <t>年報</t>
  </si>
  <si>
    <t>魚類別</t>
  </si>
  <si>
    <t>漁業種類</t>
  </si>
  <si>
    <t>總計</t>
  </si>
  <si>
    <t>近海漁業</t>
  </si>
  <si>
    <t>沿岸漁業</t>
  </si>
  <si>
    <t>內陸漁撈</t>
  </si>
  <si>
    <t>海面養殖</t>
  </si>
  <si>
    <t>內陸養殖</t>
  </si>
  <si>
    <t>PS. 民國99年以後觀賞魚改為尾數計算，不合計產量只合計價值。</t>
  </si>
  <si>
    <t>合計</t>
  </si>
  <si>
    <t>巾著網</t>
  </si>
  <si>
    <t>鯖鰺圍網</t>
  </si>
  <si>
    <t>棒受網</t>
  </si>
  <si>
    <t>中小拖網</t>
  </si>
  <si>
    <t>刺網</t>
  </si>
  <si>
    <t>扒網</t>
  </si>
  <si>
    <t>其他網</t>
  </si>
  <si>
    <t>鮪延繩釣</t>
  </si>
  <si>
    <t>雜魚延繩釣</t>
  </si>
  <si>
    <t>曳繩釣</t>
  </si>
  <si>
    <t>一支釣</t>
  </si>
  <si>
    <t>其他釣</t>
  </si>
  <si>
    <t>籠具</t>
  </si>
  <si>
    <t>珊瑚</t>
  </si>
  <si>
    <t>飛魚卵漁業</t>
  </si>
  <si>
    <t>其他近海漁業</t>
  </si>
  <si>
    <t>定置漁具</t>
  </si>
  <si>
    <t>地曳網</t>
  </si>
  <si>
    <t>焚寄網</t>
  </si>
  <si>
    <t>追逐網</t>
  </si>
  <si>
    <t>流袋網</t>
  </si>
  <si>
    <t>魩鱙漁業</t>
  </si>
  <si>
    <t>櫻花蝦漁業</t>
  </si>
  <si>
    <t>赤尾青蝦漁業</t>
  </si>
  <si>
    <t>鏢旗魚</t>
  </si>
  <si>
    <t>遊漁</t>
  </si>
  <si>
    <t>其他沿岸漁業</t>
  </si>
  <si>
    <t>河川漁撈</t>
  </si>
  <si>
    <t>水庫漁撈</t>
  </si>
  <si>
    <t>其他內陸漁撈</t>
  </si>
  <si>
    <t>淺海養殖</t>
  </si>
  <si>
    <t>箱網養殖</t>
  </si>
  <si>
    <t>其他海面養殖</t>
  </si>
  <si>
    <t>鹹水魚塭</t>
  </si>
  <si>
    <t>淡水魚塭</t>
  </si>
  <si>
    <t>觀賞魚養殖</t>
  </si>
  <si>
    <t>其他內陸養殖</t>
  </si>
  <si>
    <t>次月十五日前編報</t>
  </si>
  <si>
    <t>航次</t>
  </si>
  <si>
    <t>-</t>
  </si>
  <si>
    <t>近海、沿岸漁業、內陸漁撈、海面養殖、內陸養殖漁業生產量</t>
  </si>
  <si>
    <t>中華民國112年1月至112年12月</t>
  </si>
  <si>
    <t>產量總計</t>
  </si>
  <si>
    <t>吳郭魚類</t>
  </si>
  <si>
    <t>01001</t>
  </si>
  <si>
    <t>鯉魚</t>
  </si>
  <si>
    <t>02001</t>
  </si>
  <si>
    <t>鯽魚</t>
  </si>
  <si>
    <t>02002</t>
  </si>
  <si>
    <t>草魚</t>
  </si>
  <si>
    <t>02003</t>
  </si>
  <si>
    <t>編製機關</t>
  </si>
  <si>
    <t>表        號</t>
  </si>
  <si>
    <t>青魚</t>
  </si>
  <si>
    <t>02004</t>
  </si>
  <si>
    <t xml:space="preserve">桃園市政府 </t>
  </si>
  <si>
    <t>2241-02-01-2</t>
  </si>
  <si>
    <t>鱅</t>
  </si>
  <si>
    <t>02005</t>
  </si>
  <si>
    <t>其他鰻</t>
  </si>
  <si>
    <t>03099</t>
  </si>
  <si>
    <t>單位：次；公噸；千尾(觀賞魚)</t>
  </si>
  <si>
    <t>日本花鱸</t>
  </si>
  <si>
    <t>05002</t>
  </si>
  <si>
    <t>其他鱸魚</t>
  </si>
  <si>
    <t>05099</t>
  </si>
  <si>
    <t>近海、沿岸漁業、內陸漁撈、海面養殖、內陸養殖漁業生產量(續1)</t>
  </si>
  <si>
    <t>錦鯉與金魚</t>
  </si>
  <si>
    <t>07001</t>
  </si>
  <si>
    <t>觀賞性甲殼類</t>
  </si>
  <si>
    <t>07006</t>
  </si>
  <si>
    <t>麥奇鈎吻鮭</t>
  </si>
  <si>
    <t>08001</t>
  </si>
  <si>
    <t>虱目魚</t>
  </si>
  <si>
    <t>10001</t>
  </si>
  <si>
    <t>鮃鰈類</t>
  </si>
  <si>
    <t>11001</t>
  </si>
  <si>
    <t>黑棘鯛</t>
  </si>
  <si>
    <t>12004</t>
  </si>
  <si>
    <t>黃鰭棘鯛</t>
  </si>
  <si>
    <t>12006</t>
  </si>
  <si>
    <t>其他鯛</t>
  </si>
  <si>
    <t>12099</t>
  </si>
  <si>
    <t>大黃魚</t>
  </si>
  <si>
    <t>15001</t>
  </si>
  <si>
    <t>黑(魚或)</t>
  </si>
  <si>
    <t>15003</t>
  </si>
  <si>
    <t>近海、沿岸漁業、內陸漁撈、海面養殖、內陸養殖漁業生產量(續2)</t>
  </si>
  <si>
    <t>白姑魚</t>
  </si>
  <si>
    <t>15004</t>
  </si>
  <si>
    <t>鮸魚</t>
  </si>
  <si>
    <t>15005</t>
  </si>
  <si>
    <t>紅牙(魚或)</t>
  </si>
  <si>
    <t>15006</t>
  </si>
  <si>
    <t>其他石首魚</t>
  </si>
  <si>
    <t>15099</t>
  </si>
  <si>
    <t>龍占魚科</t>
  </si>
  <si>
    <t>18001</t>
  </si>
  <si>
    <t>赤鰭笛鯛</t>
  </si>
  <si>
    <t>19002</t>
  </si>
  <si>
    <t>其他笛鯛</t>
  </si>
  <si>
    <t>19099</t>
  </si>
  <si>
    <t>點帶石斑</t>
  </si>
  <si>
    <t>26002</t>
  </si>
  <si>
    <t>其他石斑</t>
  </si>
  <si>
    <t>26099</t>
  </si>
  <si>
    <t>金錢魚</t>
  </si>
  <si>
    <t>27001</t>
  </si>
  <si>
    <t>近海、沿岸漁業、內陸漁撈、海面養殖、內陸養殖漁業生產量(續3)</t>
  </si>
  <si>
    <t>海鰻科</t>
  </si>
  <si>
    <t>31000</t>
  </si>
  <si>
    <t>斑海鯰</t>
  </si>
  <si>
    <t>33001</t>
  </si>
  <si>
    <t>海鱺</t>
  </si>
  <si>
    <t>34001</t>
  </si>
  <si>
    <t>真鰺</t>
  </si>
  <si>
    <t>36001</t>
  </si>
  <si>
    <t>大甲鰺</t>
  </si>
  <si>
    <t>36002</t>
  </si>
  <si>
    <t>藍圓鰺</t>
  </si>
  <si>
    <t>36003</t>
  </si>
  <si>
    <t>杜氏鰤</t>
  </si>
  <si>
    <t>36006</t>
  </si>
  <si>
    <t>其他鰺</t>
  </si>
  <si>
    <t>36099</t>
  </si>
  <si>
    <t>鯔</t>
  </si>
  <si>
    <t>37001</t>
  </si>
  <si>
    <t>其他鯔</t>
  </si>
  <si>
    <t>37099</t>
  </si>
  <si>
    <t>近海、沿岸漁業、內陸漁撈、海面養殖、內陸養殖漁業生產量(續4)</t>
  </si>
  <si>
    <t>銀鯧</t>
  </si>
  <si>
    <t>38001</t>
  </si>
  <si>
    <t>鐮鯧</t>
  </si>
  <si>
    <t>38002</t>
  </si>
  <si>
    <t>其他鯧</t>
  </si>
  <si>
    <t>38099</t>
  </si>
  <si>
    <t>馬鮁科</t>
  </si>
  <si>
    <t>40000</t>
  </si>
  <si>
    <t>金梭魚科</t>
  </si>
  <si>
    <t>42000</t>
  </si>
  <si>
    <t>鱵科</t>
  </si>
  <si>
    <t>44000</t>
  </si>
  <si>
    <t>帶魚屬</t>
  </si>
  <si>
    <t>48000</t>
  </si>
  <si>
    <t>鬼頭刀</t>
  </si>
  <si>
    <t>49001</t>
  </si>
  <si>
    <t>其他鯡</t>
  </si>
  <si>
    <t>51099</t>
  </si>
  <si>
    <t>鱙仔</t>
  </si>
  <si>
    <t>52001</t>
  </si>
  <si>
    <t>近海、沿岸漁業、內陸漁撈、海面養殖、內陸養殖漁業生產量(續5)</t>
  </si>
  <si>
    <t>魩仔</t>
  </si>
  <si>
    <t>52002</t>
  </si>
  <si>
    <t>花腹鯖</t>
  </si>
  <si>
    <t>53001</t>
  </si>
  <si>
    <t>扁花鰹</t>
  </si>
  <si>
    <t>53102</t>
  </si>
  <si>
    <t>其他鰹類</t>
  </si>
  <si>
    <t>53199</t>
  </si>
  <si>
    <t>康氏馬加鰆</t>
  </si>
  <si>
    <t>53201</t>
  </si>
  <si>
    <t>臺灣馬加鰆</t>
  </si>
  <si>
    <t>53204</t>
  </si>
  <si>
    <t>其他鰆類</t>
  </si>
  <si>
    <t>53299</t>
  </si>
  <si>
    <t>雨傘旗魚</t>
  </si>
  <si>
    <t>55005</t>
  </si>
  <si>
    <t>其他鯊</t>
  </si>
  <si>
    <t>56999</t>
  </si>
  <si>
    <t>魟類</t>
  </si>
  <si>
    <t>57000</t>
  </si>
  <si>
    <t>近海、沿岸漁業、內陸漁撈、海面養殖、內陸養殖漁業生產量(續6)</t>
  </si>
  <si>
    <t>單棘魨科</t>
  </si>
  <si>
    <t>60000</t>
  </si>
  <si>
    <t>其他淡水魚類</t>
  </si>
  <si>
    <t>62998</t>
  </si>
  <si>
    <t>其他海水魚類</t>
  </si>
  <si>
    <t>62999</t>
  </si>
  <si>
    <t>花枝</t>
  </si>
  <si>
    <t>63001</t>
  </si>
  <si>
    <t>鎖管</t>
  </si>
  <si>
    <t>63201</t>
  </si>
  <si>
    <t>其他頭足類</t>
  </si>
  <si>
    <t>63999</t>
  </si>
  <si>
    <t>龍蝦科</t>
  </si>
  <si>
    <t>64100</t>
  </si>
  <si>
    <t>鋸緣青蟹</t>
  </si>
  <si>
    <t>64201</t>
  </si>
  <si>
    <t>銹斑蟳</t>
  </si>
  <si>
    <t>64204</t>
  </si>
  <si>
    <t xml:space="preserve">填表                                                    審核                                            主辦業務人員                                                 主辦統計人員                                                機關長官  </t>
  </si>
  <si>
    <t>資料來源：依據各區漁會所報或直接調查資料審核彙編。</t>
  </si>
  <si>
    <t>填表說明：1. 漁業種類或魚類項目得由農業部漁業署依實際情形酌予增減之。</t>
  </si>
  <si>
    <t>填表說明：2. 本表編製一式三份，先送主計室會核後抽存一份，一份查存，一份送交農業部漁業署。</t>
  </si>
  <si>
    <t>填表說明：3. 直轄市編製一式五份，分送主計處、(農業局)、會計室、自存及農業部漁業署。</t>
  </si>
  <si>
    <t>其他蟳蟹類</t>
  </si>
  <si>
    <t>64299</t>
  </si>
  <si>
    <t>近海、沿岸漁業、內陸漁撈、海面養殖、內陸養殖漁業生產量(續7完)</t>
  </si>
  <si>
    <t>臺灣蜆</t>
  </si>
  <si>
    <t>65010</t>
  </si>
  <si>
    <t>其他貝類</t>
  </si>
  <si>
    <t>65999</t>
  </si>
</sst>
</file>

<file path=xl/styles.xml><?xml version="1.0" encoding="utf-8"?>
<styleSheet xmlns="http://schemas.openxmlformats.org/spreadsheetml/2006/main">
  <numFmts count="2">
    <numFmt numFmtId="197" formatCode="#,##0.00;[Red](#,##0.00)"/>
    <numFmt numFmtId="198" formatCode="[=0]\-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微軟正黑體"/>
      <family val="2"/>
    </font>
    <font>
      <sz val="8"/>
      <color rgb="FF000000"/>
      <name val="微軟正黑體"/>
      <family val="2"/>
    </font>
    <font>
      <sz val="8"/>
      <color rgb="FFFFFFFF"/>
      <name val="微軟正黑體"/>
      <family val="2"/>
    </font>
    <font>
      <sz val="11"/>
      <color rgb="FF000000"/>
      <name val="微軟正黑體"/>
      <family val="2"/>
    </font>
    <font>
      <sz val="10"/>
      <color rgb="FFFF0000"/>
      <name val="微軟正黑體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D9D9D9"/>
      </bottom>
    </border>
    <border>
      <left/>
      <right style="thin">
        <color rgb="FF000000"/>
      </right>
      <top style="thin">
        <color rgb="FFD9D9D9"/>
      </top>
      <bottom style="thin">
        <color rgb="FFD9D9D9"/>
      </bottom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D9D9D9"/>
      </bottom>
    </border>
    <border>
      <left style="thin">
        <color rgb="FF000000"/>
      </left>
      <right/>
      <top style="thin">
        <color rgb="FFD9D9D9"/>
      </top>
      <bottom style="thin">
        <color rgb="FFD9D9D9"/>
      </bottom>
    </border>
    <border>
      <left style="thin">
        <color rgb="FF000000"/>
      </left>
      <right/>
      <top style="thin">
        <color rgb="FFD9D9D9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3" fillId="0" borderId="2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49" fontId="3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97" fontId="3" fillId="0" borderId="1" xfId="0" applyNumberFormat="1" applyFont="1" applyBorder="1" applyAlignment="1">
      <alignment horizontal="right" vertical="center"/>
    </xf>
    <xf numFmtId="197" fontId="3" fillId="0" borderId="11" xfId="0" applyNumberFormat="1" applyFont="1" applyBorder="1" applyAlignment="1">
      <alignment horizontal="right" vertical="center"/>
    </xf>
    <xf numFmtId="197" fontId="3" fillId="0" borderId="12" xfId="0" applyNumberFormat="1" applyFont="1" applyBorder="1" applyAlignment="1">
      <alignment horizontal="right" vertical="center"/>
    </xf>
    <xf numFmtId="197" fontId="3" fillId="0" borderId="1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center"/>
    </xf>
    <xf numFmtId="198" fontId="3" fillId="0" borderId="12" xfId="0" applyNumberFormat="1" applyFont="1" applyBorder="1" applyAlignment="1">
      <alignment horizontal="right" vertical="center"/>
    </xf>
    <xf numFmtId="198" fontId="3" fillId="0" borderId="13" xfId="0" applyNumberFormat="1" applyFont="1" applyBorder="1" applyAlignment="1">
      <alignment horizontal="right" vertical="center"/>
    </xf>
    <xf numFmtId="0" fontId="2" fillId="0" borderId="18" xfId="0" applyFont="1" applyBorder="1"/>
    <xf numFmtId="0" fontId="2" fillId="0" borderId="9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198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49" fontId="3" fillId="0" borderId="19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97" fontId="3" fillId="0" borderId="20" xfId="0" applyNumberFormat="1" applyFont="1" applyBorder="1" applyAlignment="1">
      <alignment horizontal="right" vertical="center"/>
    </xf>
    <xf numFmtId="197" fontId="3" fillId="0" borderId="21" xfId="0" applyNumberFormat="1" applyFont="1" applyBorder="1" applyAlignment="1">
      <alignment horizontal="right" vertical="center"/>
    </xf>
    <xf numFmtId="197" fontId="3" fillId="0" borderId="22" xfId="0" applyNumberFormat="1" applyFont="1" applyBorder="1" applyAlignment="1">
      <alignment horizontal="right" vertical="center"/>
    </xf>
    <xf numFmtId="197" fontId="3" fillId="0" borderId="2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C29" sqref="C29"/>
    </sheetView>
  </sheetViews>
  <sheetFormatPr defaultColWidth="9.28125" defaultRowHeight="15"/>
  <cols>
    <col min="1" max="1" width="6.8515625" style="0" customWidth="1"/>
    <col min="2" max="12" width="11.421875" style="0" customWidth="1"/>
    <col min="13" max="19" width="8.8515625" style="0" customWidth="1"/>
    <col min="20" max="50" width="9.140625" style="0" customWidth="1"/>
  </cols>
  <sheetData>
    <row r="1" spans="1:50" ht="12.75" customHeight="1">
      <c r="A1" s="1" t="s">
        <v>0</v>
      </c>
      <c r="B1" s="1"/>
      <c r="C1" s="18"/>
      <c r="D1" s="11"/>
      <c r="E1" s="11"/>
      <c r="F1" s="11"/>
      <c r="G1" s="11"/>
      <c r="H1" s="32"/>
      <c r="I1" s="1" t="s">
        <v>63</v>
      </c>
      <c r="J1" s="1" t="s">
        <v>67</v>
      </c>
      <c r="K1" s="1"/>
      <c r="L1" s="1"/>
      <c r="M1" s="1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.75" customHeight="1">
      <c r="A2" s="1" t="s">
        <v>1</v>
      </c>
      <c r="B2" s="1"/>
      <c r="C2" s="19" t="s">
        <v>49</v>
      </c>
      <c r="D2" s="26"/>
      <c r="E2" s="26"/>
      <c r="F2" s="26"/>
      <c r="G2" s="26"/>
      <c r="H2" s="33"/>
      <c r="I2" s="1" t="s">
        <v>64</v>
      </c>
      <c r="J2" s="34" t="s">
        <v>68</v>
      </c>
      <c r="K2" s="34"/>
      <c r="L2" s="34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2"/>
      <c r="D3" s="27" t="s">
        <v>52</v>
      </c>
      <c r="E3" s="27"/>
      <c r="F3" s="27"/>
      <c r="G3" s="27"/>
      <c r="H3" s="27"/>
      <c r="I3" s="27"/>
      <c r="J3" s="27"/>
      <c r="K3" s="35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.75" customHeight="1">
      <c r="A4" s="3"/>
      <c r="B4" s="3"/>
      <c r="C4" s="3"/>
      <c r="D4" s="28" t="s">
        <v>53</v>
      </c>
      <c r="E4" s="28"/>
      <c r="F4" s="28"/>
      <c r="G4" s="28"/>
      <c r="H4" s="28"/>
      <c r="I4" s="28"/>
      <c r="J4" s="28"/>
      <c r="K4" s="36"/>
      <c r="L4" s="37" t="s">
        <v>73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.5" customHeight="1">
      <c r="A5" s="4" t="s">
        <v>2</v>
      </c>
      <c r="B5" s="12"/>
      <c r="C5" s="20" t="s">
        <v>50</v>
      </c>
      <c r="D5" s="20" t="s">
        <v>54</v>
      </c>
      <c r="E5" s="20" t="s">
        <v>55</v>
      </c>
      <c r="F5" s="20" t="s">
        <v>57</v>
      </c>
      <c r="G5" s="20" t="s">
        <v>59</v>
      </c>
      <c r="H5" s="20" t="s">
        <v>61</v>
      </c>
      <c r="I5" s="20" t="s">
        <v>65</v>
      </c>
      <c r="J5" s="20" t="s">
        <v>69</v>
      </c>
      <c r="K5" s="20" t="s">
        <v>71</v>
      </c>
      <c r="L5" s="20" t="s">
        <v>74</v>
      </c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0.5" customHeight="1">
      <c r="A6" s="5" t="s">
        <v>3</v>
      </c>
      <c r="B6" s="13"/>
      <c r="C6" s="21" t="s">
        <v>50</v>
      </c>
      <c r="D6" s="29"/>
      <c r="E6" s="29" t="s">
        <v>56</v>
      </c>
      <c r="F6" s="29" t="s">
        <v>58</v>
      </c>
      <c r="G6" s="29" t="s">
        <v>60</v>
      </c>
      <c r="H6" s="29" t="s">
        <v>62</v>
      </c>
      <c r="I6" s="29" t="s">
        <v>66</v>
      </c>
      <c r="J6" s="29" t="s">
        <v>70</v>
      </c>
      <c r="K6" s="29" t="s">
        <v>72</v>
      </c>
      <c r="L6" s="29" t="s">
        <v>75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2" customHeight="1">
      <c r="A7" s="6" t="s">
        <v>4</v>
      </c>
      <c r="B7" s="14"/>
      <c r="C7" s="22">
        <f>IF(SUM(C8,C25,C43,C47,C51)=0,"-",SUM(C8,C25,C43,C47,C51))</f>
        <v>3293</v>
      </c>
      <c r="D7" s="22">
        <f>IF(SUM(D8,D25,D43,D47,D51)=0,"-",SUM(D8,D25,D43,D47,D51))</f>
        <v>3747.8639</v>
      </c>
      <c r="E7" s="22">
        <f>IF(SUM(E8,E25,E43,E47,E51)=0,"-",SUM(E8,E25,E43,E47,E51))</f>
        <v>1369.576</v>
      </c>
      <c r="F7" s="22">
        <f>IF(SUM(F8,F25,F43,F47,F51)=0,"-",SUM(F8,F25,F43,F47,F51))</f>
        <v>142.512</v>
      </c>
      <c r="G7" s="22">
        <f>IF(SUM(G8,G25,G43,G47,G51)=0,"-",SUM(G8,G25,G43,G47,G51))</f>
        <v>224.848</v>
      </c>
      <c r="H7" s="22">
        <f>IF(SUM(H8,H25,H43,H47,H51)=0,"-",SUM(H8,H25,H43,H47,H51))</f>
        <v>555.55</v>
      </c>
      <c r="I7" s="22">
        <f>IF(SUM(I8,I25,I43,I47,I51)=0,"-",SUM(I8,I25,I43,I47,I51))</f>
        <v>460.3</v>
      </c>
      <c r="J7" s="22">
        <f>IF(SUM(J8,J25,J43,J47,J51)=0,"-",SUM(J8,J25,J43,J47,J51))</f>
        <v>388.4265</v>
      </c>
      <c r="K7" s="22">
        <f>IF(SUM(K8,K25,K43,K47,K51)=0,"-",SUM(K8,K25,K43,K47,K51))</f>
        <v>2.1</v>
      </c>
      <c r="L7" s="22">
        <f>IF(SUM(L8,L25,L43,L47,L51)=0,"-",SUM(L8,L25,L43,L47,L51))</f>
        <v>22.8087</v>
      </c>
      <c r="M7" s="1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2" customHeight="1">
      <c r="A8" s="7" t="s">
        <v>5</v>
      </c>
      <c r="B8" s="15" t="s">
        <v>11</v>
      </c>
      <c r="C8" s="23">
        <f>IF(SUM(C9:C24)=0,"-",SUM(C9:C24))</f>
        <v>4</v>
      </c>
      <c r="D8" s="23">
        <f>IF(SUM(D9:D24)=0,"-",SUM(D9:D24))</f>
        <v>1.6</v>
      </c>
      <c r="E8" s="23" t="str">
        <f>IF(SUM(E9:E24)=0,"-",SUM(E9:E24))</f>
        <v>-</v>
      </c>
      <c r="F8" s="23" t="str">
        <f>IF(SUM(F9:F24)=0,"-",SUM(F9:F24))</f>
        <v>-</v>
      </c>
      <c r="G8" s="23" t="str">
        <f>IF(SUM(G9:G24)=0,"-",SUM(G9:G24))</f>
        <v>-</v>
      </c>
      <c r="H8" s="23" t="str">
        <f>IF(SUM(H9:H24)=0,"-",SUM(H9:H24))</f>
        <v>-</v>
      </c>
      <c r="I8" s="23" t="str">
        <f>IF(SUM(I9:I24)=0,"-",SUM(I9:I24))</f>
        <v>-</v>
      </c>
      <c r="J8" s="23" t="str">
        <f>IF(SUM(J9:J24)=0,"-",SUM(J9:J24))</f>
        <v>-</v>
      </c>
      <c r="K8" s="23" t="str">
        <f>IF(SUM(K9:K24)=0,"-",SUM(K9:K24))</f>
        <v>-</v>
      </c>
      <c r="L8" s="23" t="str">
        <f>IF(SUM(L9:L24)=0,"-",SUM(L9:L24))</f>
        <v>-</v>
      </c>
      <c r="M8" s="1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2" customHeight="1">
      <c r="A9" s="8"/>
      <c r="B9" s="16" t="s">
        <v>12</v>
      </c>
      <c r="C9" s="24" t="s">
        <v>51</v>
      </c>
      <c r="D9" s="24" t="str">
        <f>IF(SUM(E9:L9)+SUM('沿近海養殖漁業生產量值(續1)'!C9:L9)+SUM('沿近海養殖漁業生產量值(續2)'!C9:L9)+SUM('沿近海養殖漁業生產量值(續3)'!C9:L9)+SUM('沿近海養殖漁業生產量值(續4)'!C9:L9)+SUM('沿近海養殖漁業生產量值(續5)'!C9:L9)+SUM('沿近海養殖漁業生產量值(續6)'!C9:L9)+SUM('沿近海養殖漁業生產量值(續7完)'!C9:L9)=0,"-",SUM(E9:L9)+SUM('沿近海養殖漁業生產量值(續1)'!C9:L9)+SUM('沿近海養殖漁業生產量值(續2)'!C9:L9)+SUM('沿近海養殖漁業生產量值(續3)'!C9:L9)+SUM('沿近海養殖漁業生產量值(續4)'!C9:L9)+SUM('沿近海養殖漁業生產量值(續5)'!C9:L9)+SUM('沿近海養殖漁業生產量值(續6)'!C9:L9)+SUM('沿近海養殖漁業生產量值(續7完)'!C9:L9))</f>
        <v>-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2" customHeight="1">
      <c r="A10" s="8"/>
      <c r="B10" s="16" t="s">
        <v>13</v>
      </c>
      <c r="C10" s="24" t="s">
        <v>51</v>
      </c>
      <c r="D10" s="24" t="str">
        <f>IF(SUM(E10:L10)+SUM('沿近海養殖漁業生產量值(續1)'!C10:L10)+SUM('沿近海養殖漁業生產量值(續2)'!C10:L10)+SUM('沿近海養殖漁業生產量值(續3)'!C10:L10)+SUM('沿近海養殖漁業生產量值(續4)'!C10:L10)+SUM('沿近海養殖漁業生產量值(續5)'!C10:L10)+SUM('沿近海養殖漁業生產量值(續6)'!C10:L10)+SUM('沿近海養殖漁業生產量值(續7完)'!C10:L10)=0,"-",SUM(E10:L10)+SUM('沿近海養殖漁業生產量值(續1)'!C10:L10)+SUM('沿近海養殖漁業生產量值(續2)'!C10:L10)+SUM('沿近海養殖漁業生產量值(續3)'!C10:L10)+SUM('沿近海養殖漁業生產量值(續4)'!C10:L10)+SUM('沿近海養殖漁業生產量值(續5)'!C10:L10)+SUM('沿近海養殖漁業生產量值(續6)'!C10:L10)+SUM('沿近海養殖漁業生產量值(續7完)'!C10:L10))</f>
        <v>-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2" customHeight="1">
      <c r="A11" s="8"/>
      <c r="B11" s="16" t="s">
        <v>14</v>
      </c>
      <c r="C11" s="24">
        <v>4</v>
      </c>
      <c r="D11" s="24">
        <f>IF(SUM(E11:L11)+SUM('沿近海養殖漁業生產量值(續1)'!C11:L11)+SUM('沿近海養殖漁業生產量值(續2)'!C11:L11)+SUM('沿近海養殖漁業生產量值(續3)'!C11:L11)+SUM('沿近海養殖漁業生產量值(續4)'!C11:L11)+SUM('沿近海養殖漁業生產量值(續5)'!C11:L11)+SUM('沿近海養殖漁業生產量值(續6)'!C11:L11)+SUM('沿近海養殖漁業生產量值(續7完)'!C11:L11)=0,"-",SUM(E11:L11)+SUM('沿近海養殖漁業生產量值(續1)'!C11:L11)+SUM('沿近海養殖漁業生產量值(續2)'!C11:L11)+SUM('沿近海養殖漁業生產量值(續3)'!C11:L11)+SUM('沿近海養殖漁業生產量值(續4)'!C11:L11)+SUM('沿近海養殖漁業生產量值(續5)'!C11:L11)+SUM('沿近海養殖漁業生產量值(續6)'!C11:L11)+SUM('沿近海養殖漁業生產量值(續7完)'!C11:L11))</f>
        <v>1.6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2" customHeight="1">
      <c r="A12" s="8"/>
      <c r="B12" s="16" t="s">
        <v>15</v>
      </c>
      <c r="C12" s="24" t="s">
        <v>51</v>
      </c>
      <c r="D12" s="24" t="str">
        <f>IF(SUM(E12:L12)+SUM('沿近海養殖漁業生產量值(續1)'!C12:L12)+SUM('沿近海養殖漁業生產量值(續2)'!C12:L12)+SUM('沿近海養殖漁業生產量值(續3)'!C12:L12)+SUM('沿近海養殖漁業生產量值(續4)'!C12:L12)+SUM('沿近海養殖漁業生產量值(續5)'!C12:L12)+SUM('沿近海養殖漁業生產量值(續6)'!C12:L12)+SUM('沿近海養殖漁業生產量值(續7完)'!C12:L12)=0,"-",SUM(E12:L12)+SUM('沿近海養殖漁業生產量值(續1)'!C12:L12)+SUM('沿近海養殖漁業生產量值(續2)'!C12:L12)+SUM('沿近海養殖漁業生產量值(續3)'!C12:L12)+SUM('沿近海養殖漁業生產量值(續4)'!C12:L12)+SUM('沿近海養殖漁業生產量值(續5)'!C12:L12)+SUM('沿近海養殖漁業生產量值(續6)'!C12:L12)+SUM('沿近海養殖漁業生產量值(續7完)'!C12:L12))</f>
        <v>-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1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2" customHeight="1">
      <c r="A13" s="8"/>
      <c r="B13" s="16" t="s">
        <v>16</v>
      </c>
      <c r="C13" s="24" t="s">
        <v>51</v>
      </c>
      <c r="D13" s="24" t="str">
        <f>IF(SUM(E13:L13)+SUM('沿近海養殖漁業生產量值(續1)'!C13:L13)+SUM('沿近海養殖漁業生產量值(續2)'!C13:L13)+SUM('沿近海養殖漁業生產量值(續3)'!C13:L13)+SUM('沿近海養殖漁業生產量值(續4)'!C13:L13)+SUM('沿近海養殖漁業生產量值(續5)'!C13:L13)+SUM('沿近海養殖漁業生產量值(續6)'!C13:L13)+SUM('沿近海養殖漁業生產量值(續7完)'!C13:L13)=0,"-",SUM(E13:L13)+SUM('沿近海養殖漁業生產量值(續1)'!C13:L13)+SUM('沿近海養殖漁業生產量值(續2)'!C13:L13)+SUM('沿近海養殖漁業生產量值(續3)'!C13:L13)+SUM('沿近海養殖漁業生產量值(續4)'!C13:L13)+SUM('沿近海養殖漁業生產量值(續5)'!C13:L13)+SUM('沿近海養殖漁業生產量值(續6)'!C13:L13)+SUM('沿近海養殖漁業生產量值(續7完)'!C13:L13))</f>
        <v>-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8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2" customHeight="1">
      <c r="A14" s="8"/>
      <c r="B14" s="16" t="s">
        <v>17</v>
      </c>
      <c r="C14" s="24" t="s">
        <v>51</v>
      </c>
      <c r="D14" s="24" t="str">
        <f>IF(SUM(E14:L14)+SUM('沿近海養殖漁業生產量值(續1)'!C14:L14)+SUM('沿近海養殖漁業生產量值(續2)'!C14:L14)+SUM('沿近海養殖漁業生產量值(續3)'!C14:L14)+SUM('沿近海養殖漁業生產量值(續4)'!C14:L14)+SUM('沿近海養殖漁業生產量值(續5)'!C14:L14)+SUM('沿近海養殖漁業生產量值(續6)'!C14:L14)+SUM('沿近海養殖漁業生產量值(續7完)'!C14:L14)=0,"-",SUM(E14:L14)+SUM('沿近海養殖漁業生產量值(續1)'!C14:L14)+SUM('沿近海養殖漁業生產量值(續2)'!C14:L14)+SUM('沿近海養殖漁業生產量值(續3)'!C14:L14)+SUM('沿近海養殖漁業生產量值(續4)'!C14:L14)+SUM('沿近海養殖漁業生產量值(續5)'!C14:L14)+SUM('沿近海養殖漁業生產量值(續6)'!C14:L14)+SUM('沿近海養殖漁業生產量值(續7完)'!C14:L14))</f>
        <v>-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1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2" customHeight="1">
      <c r="A15" s="8"/>
      <c r="B15" s="16" t="s">
        <v>18</v>
      </c>
      <c r="C15" s="24" t="s">
        <v>51</v>
      </c>
      <c r="D15" s="24" t="str">
        <f>IF(SUM(E15:L15)+SUM('沿近海養殖漁業生產量值(續1)'!C15:L15)+SUM('沿近海養殖漁業生產量值(續2)'!C15:L15)+SUM('沿近海養殖漁業生產量值(續3)'!C15:L15)+SUM('沿近海養殖漁業生產量值(續4)'!C15:L15)+SUM('沿近海養殖漁業生產量值(續5)'!C15:L15)+SUM('沿近海養殖漁業生產量值(續6)'!C15:L15)+SUM('沿近海養殖漁業生產量值(續7完)'!C15:L15)=0,"-",SUM(E15:L15)+SUM('沿近海養殖漁業生產量值(續1)'!C15:L15)+SUM('沿近海養殖漁業生產量值(續2)'!C15:L15)+SUM('沿近海養殖漁業生產量值(續3)'!C15:L15)+SUM('沿近海養殖漁業生產量值(續4)'!C15:L15)+SUM('沿近海養殖漁業生產量值(續5)'!C15:L15)+SUM('沿近海養殖漁業生產量值(續6)'!C15:L15)+SUM('沿近海養殖漁業生產量值(續7完)'!C15:L15))</f>
        <v>-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1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2" customHeight="1">
      <c r="A16" s="8"/>
      <c r="B16" s="16" t="s">
        <v>19</v>
      </c>
      <c r="C16" s="24" t="s">
        <v>51</v>
      </c>
      <c r="D16" s="24" t="str">
        <f>IF(SUM(E16:L16)+SUM('沿近海養殖漁業生產量值(續1)'!C16:L16)+SUM('沿近海養殖漁業生產量值(續2)'!C16:L16)+SUM('沿近海養殖漁業生產量值(續3)'!C16:L16)+SUM('沿近海養殖漁業生產量值(續4)'!C16:L16)+SUM('沿近海養殖漁業生產量值(續5)'!C16:L16)+SUM('沿近海養殖漁業生產量值(續6)'!C16:L16)+SUM('沿近海養殖漁業生產量值(續7完)'!C16:L16)=0,"-",SUM(E16:L16)+SUM('沿近海養殖漁業生產量值(續1)'!C16:L16)+SUM('沿近海養殖漁業生產量值(續2)'!C16:L16)+SUM('沿近海養殖漁業生產量值(續3)'!C16:L16)+SUM('沿近海養殖漁業生產量值(續4)'!C16:L16)+SUM('沿近海養殖漁業生產量值(續5)'!C16:L16)+SUM('沿近海養殖漁業生產量值(續6)'!C16:L16)+SUM('沿近海養殖漁業生產量值(續7完)'!C16:L16))</f>
        <v>-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1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2" customHeight="1">
      <c r="A17" s="8"/>
      <c r="B17" s="16" t="s">
        <v>20</v>
      </c>
      <c r="C17" s="24" t="s">
        <v>51</v>
      </c>
      <c r="D17" s="24" t="str">
        <f>IF(SUM(E17:L17)+SUM('沿近海養殖漁業生產量值(續1)'!C17:L17)+SUM('沿近海養殖漁業生產量值(續2)'!C17:L17)+SUM('沿近海養殖漁業生產量值(續3)'!C17:L17)+SUM('沿近海養殖漁業生產量值(續4)'!C17:L17)+SUM('沿近海養殖漁業生產量值(續5)'!C17:L17)+SUM('沿近海養殖漁業生產量值(續6)'!C17:L17)+SUM('沿近海養殖漁業生產量值(續7完)'!C17:L17)=0,"-",SUM(E17:L17)+SUM('沿近海養殖漁業生產量值(續1)'!C17:L17)+SUM('沿近海養殖漁業生產量值(續2)'!C17:L17)+SUM('沿近海養殖漁業生產量值(續3)'!C17:L17)+SUM('沿近海養殖漁業生產量值(續4)'!C17:L17)+SUM('沿近海養殖漁業生產量值(續5)'!C17:L17)+SUM('沿近海養殖漁業生產量值(續6)'!C17:L17)+SUM('沿近海養殖漁業生產量值(續7完)'!C17:L17))</f>
        <v>-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2" customHeight="1">
      <c r="A18" s="8"/>
      <c r="B18" s="16" t="s">
        <v>21</v>
      </c>
      <c r="C18" s="24" t="s">
        <v>51</v>
      </c>
      <c r="D18" s="24" t="str">
        <f>IF(SUM(E18:L18)+SUM('沿近海養殖漁業生產量值(續1)'!C18:L18)+SUM('沿近海養殖漁業生產量值(續2)'!C18:L18)+SUM('沿近海養殖漁業生產量值(續3)'!C18:L18)+SUM('沿近海養殖漁業生產量值(續4)'!C18:L18)+SUM('沿近海養殖漁業生產量值(續5)'!C18:L18)+SUM('沿近海養殖漁業生產量值(續6)'!C18:L18)+SUM('沿近海養殖漁業生產量值(續7完)'!C18:L18)=0,"-",SUM(E18:L18)+SUM('沿近海養殖漁業生產量值(續1)'!C18:L18)+SUM('沿近海養殖漁業生產量值(續2)'!C18:L18)+SUM('沿近海養殖漁業生產量值(續3)'!C18:L18)+SUM('沿近海養殖漁業生產量值(續4)'!C18:L18)+SUM('沿近海養殖漁業生產量值(續5)'!C18:L18)+SUM('沿近海養殖漁業生產量值(續6)'!C18:L18)+SUM('沿近海養殖漁業生產量值(續7完)'!C18:L18))</f>
        <v>-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2" customHeight="1">
      <c r="A19" s="8"/>
      <c r="B19" s="16" t="s">
        <v>22</v>
      </c>
      <c r="C19" s="24" t="s">
        <v>51</v>
      </c>
      <c r="D19" s="24" t="str">
        <f>IF(SUM(E19:L19)+SUM('沿近海養殖漁業生產量值(續1)'!C19:L19)+SUM('沿近海養殖漁業生產量值(續2)'!C19:L19)+SUM('沿近海養殖漁業生產量值(續3)'!C19:L19)+SUM('沿近海養殖漁業生產量值(續4)'!C19:L19)+SUM('沿近海養殖漁業生產量值(續5)'!C19:L19)+SUM('沿近海養殖漁業生產量值(續6)'!C19:L19)+SUM('沿近海養殖漁業生產量值(續7完)'!C19:L19)=0,"-",SUM(E19:L19)+SUM('沿近海養殖漁業生產量值(續1)'!C19:L19)+SUM('沿近海養殖漁業生產量值(續2)'!C19:L19)+SUM('沿近海養殖漁業生產量值(續3)'!C19:L19)+SUM('沿近海養殖漁業生產量值(續4)'!C19:L19)+SUM('沿近海養殖漁業生產量值(續5)'!C19:L19)+SUM('沿近海養殖漁業生產量值(續6)'!C19:L19)+SUM('沿近海養殖漁業生產量值(續7完)'!C19:L19))</f>
        <v>-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1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2" customHeight="1">
      <c r="A20" s="8"/>
      <c r="B20" s="16" t="s">
        <v>23</v>
      </c>
      <c r="C20" s="24" t="s">
        <v>51</v>
      </c>
      <c r="D20" s="24" t="str">
        <f>IF(SUM(E20:L20)+SUM('沿近海養殖漁業生產量值(續1)'!C20:L20)+SUM('沿近海養殖漁業生產量值(續2)'!C20:L20)+SUM('沿近海養殖漁業生產量值(續3)'!C20:L20)+SUM('沿近海養殖漁業生產量值(續4)'!C20:L20)+SUM('沿近海養殖漁業生產量值(續5)'!C20:L20)+SUM('沿近海養殖漁業生產量值(續6)'!C20:L20)+SUM('沿近海養殖漁業生產量值(續7完)'!C20:L20)=0,"-",SUM(E20:L20)+SUM('沿近海養殖漁業生產量值(續1)'!C20:L20)+SUM('沿近海養殖漁業生產量值(續2)'!C20:L20)+SUM('沿近海養殖漁業生產量值(續3)'!C20:L20)+SUM('沿近海養殖漁業生產量值(續4)'!C20:L20)+SUM('沿近海養殖漁業生產量值(續5)'!C20:L20)+SUM('沿近海養殖漁業生產量值(續6)'!C20:L20)+SUM('沿近海養殖漁業生產量值(續7完)'!C20:L20))</f>
        <v>-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1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2" customHeight="1">
      <c r="A21" s="8"/>
      <c r="B21" s="16" t="s">
        <v>24</v>
      </c>
      <c r="C21" s="24" t="s">
        <v>51</v>
      </c>
      <c r="D21" s="24" t="str">
        <f>IF(SUM(E21:L21)+SUM('沿近海養殖漁業生產量值(續1)'!C21:L21)+SUM('沿近海養殖漁業生產量值(續2)'!C21:L21)+SUM('沿近海養殖漁業生產量值(續3)'!C21:L21)+SUM('沿近海養殖漁業生產量值(續4)'!C21:L21)+SUM('沿近海養殖漁業生產量值(續5)'!C21:L21)+SUM('沿近海養殖漁業生產量值(續6)'!C21:L21)+SUM('沿近海養殖漁業生產量值(續7完)'!C21:L21)=0,"-",SUM(E21:L21)+SUM('沿近海養殖漁業生產量值(續1)'!C21:L21)+SUM('沿近海養殖漁業生產量值(續2)'!C21:L21)+SUM('沿近海養殖漁業生產量值(續3)'!C21:L21)+SUM('沿近海養殖漁業生產量值(續4)'!C21:L21)+SUM('沿近海養殖漁業生產量值(續5)'!C21:L21)+SUM('沿近海養殖漁業生產量值(續6)'!C21:L21)+SUM('沿近海養殖漁業生產量值(續7完)'!C21:L21))</f>
        <v>-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2" customHeight="1">
      <c r="A22" s="8"/>
      <c r="B22" s="16" t="s">
        <v>25</v>
      </c>
      <c r="C22" s="24" t="s">
        <v>51</v>
      </c>
      <c r="D22" s="24" t="str">
        <f>IF(SUM(E22:L22)+SUM('沿近海養殖漁業生產量值(續1)'!C22:L22)+SUM('沿近海養殖漁業生產量值(續2)'!C22:L22)+SUM('沿近海養殖漁業生產量值(續3)'!C22:L22)+SUM('沿近海養殖漁業生產量值(續4)'!C22:L22)+SUM('沿近海養殖漁業生產量值(續5)'!C22:L22)+SUM('沿近海養殖漁業生產量值(續6)'!C22:L22)+SUM('沿近海養殖漁業生產量值(續7完)'!C22:L22)=0,"-",SUM(E22:L22)+SUM('沿近海養殖漁業生產量值(續1)'!C22:L22)+SUM('沿近海養殖漁業生產量值(續2)'!C22:L22)+SUM('沿近海養殖漁業生產量值(續3)'!C22:L22)+SUM('沿近海養殖漁業生產量值(續4)'!C22:L22)+SUM('沿近海養殖漁業生產量值(續5)'!C22:L22)+SUM('沿近海養殖漁業生產量值(續6)'!C22:L22)+SUM('沿近海養殖漁業生產量值(續7完)'!C22:L22))</f>
        <v>-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1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2" customHeight="1">
      <c r="A23" s="8"/>
      <c r="B23" s="16" t="s">
        <v>26</v>
      </c>
      <c r="C23" s="24" t="s">
        <v>51</v>
      </c>
      <c r="D23" s="24" t="str">
        <f>IF(SUM(E23:L23)+SUM('沿近海養殖漁業生產量值(續1)'!C23:L23)+SUM('沿近海養殖漁業生產量值(續2)'!C23:L23)+SUM('沿近海養殖漁業生產量值(續3)'!C23:L23)+SUM('沿近海養殖漁業生產量值(續4)'!C23:L23)+SUM('沿近海養殖漁業生產量值(續5)'!C23:L23)+SUM('沿近海養殖漁業生產量值(續6)'!C23:L23)+SUM('沿近海養殖漁業生產量值(續7完)'!C23:L23)=0,"-",SUM(E23:L23)+SUM('沿近海養殖漁業生產量值(續1)'!C23:L23)+SUM('沿近海養殖漁業生產量值(續2)'!C23:L23)+SUM('沿近海養殖漁業生產量值(續3)'!C23:L23)+SUM('沿近海養殖漁業生產量值(續4)'!C23:L23)+SUM('沿近海養殖漁業生產量值(續5)'!C23:L23)+SUM('沿近海養殖漁業生產量值(續6)'!C23:L23)+SUM('沿近海養殖漁業生產量值(續7完)'!C23:L23))</f>
        <v>-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1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2" customHeight="1">
      <c r="A24" s="9"/>
      <c r="B24" s="17" t="s">
        <v>27</v>
      </c>
      <c r="C24" s="25" t="s">
        <v>51</v>
      </c>
      <c r="D24" s="25" t="str">
        <f>IF(SUM(E24:L24)+SUM('沿近海養殖漁業生產量值(續1)'!C24:L24)+SUM('沿近海養殖漁業生產量值(續2)'!C24:L24)+SUM('沿近海養殖漁業生產量值(續3)'!C24:L24)+SUM('沿近海養殖漁業生產量值(續4)'!C24:L24)+SUM('沿近海養殖漁業生產量值(續5)'!C24:L24)+SUM('沿近海養殖漁業生產量值(續6)'!C24:L24)+SUM('沿近海養殖漁業生產量值(續7完)'!C24:L24)=0,"-",SUM(E24:L24)+SUM('沿近海養殖漁業生產量值(續1)'!C24:L24)+SUM('沿近海養殖漁業生產量值(續2)'!C24:L24)+SUM('沿近海養殖漁業生產量值(續3)'!C24:L24)+SUM('沿近海養殖漁業生產量值(續4)'!C24:L24)+SUM('沿近海養殖漁業生產量值(續5)'!C24:L24)+SUM('沿近海養殖漁業生產量值(續6)'!C24:L24)+SUM('沿近海養殖漁業生產量值(續7完)'!C24:L24))</f>
        <v>-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2" customHeight="1">
      <c r="A25" s="7" t="s">
        <v>6</v>
      </c>
      <c r="B25" s="15" t="s">
        <v>11</v>
      </c>
      <c r="C25" s="23">
        <f>IF(SUM(C26:C42)=0,"-",SUM(C26:C42))</f>
        <v>3289</v>
      </c>
      <c r="D25" s="23">
        <f>IF(SUM(D26:D42)=0,"-",SUM(D26:D42))</f>
        <v>591.6279</v>
      </c>
      <c r="E25" s="23" t="str">
        <f>IF(SUM(E26:E42)=0,"-",SUM(E26:E42))</f>
        <v>-</v>
      </c>
      <c r="F25" s="23" t="str">
        <f>IF(SUM(F26:F42)=0,"-",SUM(F26:F42))</f>
        <v>-</v>
      </c>
      <c r="G25" s="23" t="str">
        <f>IF(SUM(G26:G42)=0,"-",SUM(G26:G42))</f>
        <v>-</v>
      </c>
      <c r="H25" s="23" t="str">
        <f>IF(SUM(H26:H42)=0,"-",SUM(H26:H42))</f>
        <v>-</v>
      </c>
      <c r="I25" s="23" t="str">
        <f>IF(SUM(I26:I42)=0,"-",SUM(I26:I42))</f>
        <v>-</v>
      </c>
      <c r="J25" s="23" t="str">
        <f>IF(SUM(J26:J42)=0,"-",SUM(J26:J42))</f>
        <v>-</v>
      </c>
      <c r="K25" s="23">
        <f>IF(SUM(K26:K42)=0,"-",SUM(K26:K42))</f>
        <v>2.1</v>
      </c>
      <c r="L25" s="23">
        <f>IF(SUM(L26:L42)=0,"-",SUM(L26:L42))</f>
        <v>17.4867</v>
      </c>
      <c r="M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2" customHeight="1">
      <c r="A26" s="8"/>
      <c r="B26" s="16" t="s">
        <v>28</v>
      </c>
      <c r="C26" s="24" t="s">
        <v>51</v>
      </c>
      <c r="D26" s="24" t="str">
        <f>IF(SUM(E26:L26)+SUM('沿近海養殖漁業生產量值(續1)'!C26:L26)+SUM('沿近海養殖漁業生產量值(續2)'!C26:L26)+SUM('沿近海養殖漁業生產量值(續3)'!C26:L26)+SUM('沿近海養殖漁業生產量值(續4)'!C26:L26)+SUM('沿近海養殖漁業生產量值(續5)'!C26:L26)+SUM('沿近海養殖漁業生產量值(續6)'!C26:L26)+SUM('沿近海養殖漁業生產量值(續7完)'!C26:L26)=0,"-",SUM(E26:L26)+SUM('沿近海養殖漁業生產量值(續1)'!C26:L26)+SUM('沿近海養殖漁業生產量值(續2)'!C26:L26)+SUM('沿近海養殖漁業生產量值(續3)'!C26:L26)+SUM('沿近海養殖漁業生產量值(續4)'!C26:L26)+SUM('沿近海養殖漁業生產量值(續5)'!C26:L26)+SUM('沿近海養殖漁業生產量值(續6)'!C26:L26)+SUM('沿近海養殖漁業生產量值(續7完)'!C26:L26))</f>
        <v>-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1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2" customHeight="1">
      <c r="A27" s="8"/>
      <c r="B27" s="16" t="s">
        <v>29</v>
      </c>
      <c r="C27" s="24" t="s">
        <v>51</v>
      </c>
      <c r="D27" s="24" t="str">
        <f>IF(SUM(E27:L27)+SUM('沿近海養殖漁業生產量值(續1)'!C27:L27)+SUM('沿近海養殖漁業生產量值(續2)'!C27:L27)+SUM('沿近海養殖漁業生產量值(續3)'!C27:L27)+SUM('沿近海養殖漁業生產量值(續4)'!C27:L27)+SUM('沿近海養殖漁業生產量值(續5)'!C27:L27)+SUM('沿近海養殖漁業生產量值(續6)'!C27:L27)+SUM('沿近海養殖漁業生產量值(續7完)'!C27:L27)=0,"-",SUM(E27:L27)+SUM('沿近海養殖漁業生產量值(續1)'!C27:L27)+SUM('沿近海養殖漁業生產量值(續2)'!C27:L27)+SUM('沿近海養殖漁業生產量值(續3)'!C27:L27)+SUM('沿近海養殖漁業生產量值(續4)'!C27:L27)+SUM('沿近海養殖漁業生產量值(續5)'!C27:L27)+SUM('沿近海養殖漁業生產量值(續6)'!C27:L27)+SUM('沿近海養殖漁業生產量值(續7完)'!C27:L27))</f>
        <v>-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1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2" customHeight="1">
      <c r="A28" s="8"/>
      <c r="B28" s="16" t="s">
        <v>30</v>
      </c>
      <c r="C28" s="24" t="s">
        <v>51</v>
      </c>
      <c r="D28" s="24" t="str">
        <f>IF(SUM(E28:L28)+SUM('沿近海養殖漁業生產量值(續1)'!C28:L28)+SUM('沿近海養殖漁業生產量值(續2)'!C28:L28)+SUM('沿近海養殖漁業生產量值(續3)'!C28:L28)+SUM('沿近海養殖漁業生產量值(續4)'!C28:L28)+SUM('沿近海養殖漁業生產量值(續5)'!C28:L28)+SUM('沿近海養殖漁業生產量值(續6)'!C28:L28)+SUM('沿近海養殖漁業生產量值(續7完)'!C28:L28)=0,"-",SUM(E28:L28)+SUM('沿近海養殖漁業生產量值(續1)'!C28:L28)+SUM('沿近海養殖漁業生產量值(續2)'!C28:L28)+SUM('沿近海養殖漁業生產量值(續3)'!C28:L28)+SUM('沿近海養殖漁業生產量值(續4)'!C28:L28)+SUM('沿近海養殖漁業生產量值(續5)'!C28:L28)+SUM('沿近海養殖漁業生產量值(續6)'!C28:L28)+SUM('沿近海養殖漁業生產量值(續7完)'!C28:L28))</f>
        <v>-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1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2" customHeight="1">
      <c r="A29" s="8"/>
      <c r="B29" s="16" t="s">
        <v>16</v>
      </c>
      <c r="C29" s="24">
        <v>2524</v>
      </c>
      <c r="D29" s="24">
        <f>IF(SUM(E29:L29)+SUM('沿近海養殖漁業生產量值(續1)'!C29:L29)+SUM('沿近海養殖漁業生產量值(續2)'!C29:L29)+SUM('沿近海養殖漁業生產量值(續3)'!C29:L29)+SUM('沿近海養殖漁業生產量值(續4)'!C29:L29)+SUM('沿近海養殖漁業生產量值(續5)'!C29:L29)+SUM('沿近海養殖漁業生產量值(續6)'!C29:L29)+SUM('沿近海養殖漁業生產量值(續7完)'!C29:L29)=0,"-",SUM(E29:L29)+SUM('沿近海養殖漁業生產量值(續1)'!C29:L29)+SUM('沿近海養殖漁業生產量值(續2)'!C29:L29)+SUM('沿近海養殖漁業生產量值(續3)'!C29:L29)+SUM('沿近海養殖漁業生產量值(續4)'!C29:L29)+SUM('沿近海養殖漁業生產量值(續5)'!C29:L29)+SUM('沿近海養殖漁業生產量值(續6)'!C29:L29)+SUM('沿近海養殖漁業生產量值(續7完)'!C29:L29))</f>
        <v>474.764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2.1</v>
      </c>
      <c r="L29" s="30">
        <v>16.3567</v>
      </c>
      <c r="M29" s="1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2" customHeight="1">
      <c r="A30" s="8"/>
      <c r="B30" s="16" t="s">
        <v>31</v>
      </c>
      <c r="C30" s="24" t="s">
        <v>51</v>
      </c>
      <c r="D30" s="24" t="str">
        <f>IF(SUM(E30:L30)+SUM('沿近海養殖漁業生產量值(續1)'!C30:L30)+SUM('沿近海養殖漁業生產量值(續2)'!C30:L30)+SUM('沿近海養殖漁業生產量值(續3)'!C30:L30)+SUM('沿近海養殖漁業生產量值(續4)'!C30:L30)+SUM('沿近海養殖漁業生產量值(續5)'!C30:L30)+SUM('沿近海養殖漁業生產量值(續6)'!C30:L30)+SUM('沿近海養殖漁業生產量值(續7完)'!C30:L30)=0,"-",SUM(E30:L30)+SUM('沿近海養殖漁業生產量值(續1)'!C30:L30)+SUM('沿近海養殖漁業生產量值(續2)'!C30:L30)+SUM('沿近海養殖漁業生產量值(續3)'!C30:L30)+SUM('沿近海養殖漁業生產量值(續4)'!C30:L30)+SUM('沿近海養殖漁業生產量值(續5)'!C30:L30)+SUM('沿近海養殖漁業生產量值(續6)'!C30:L30)+SUM('沿近海養殖漁業生產量值(續7完)'!C30:L30))</f>
        <v>-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1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2" customHeight="1">
      <c r="A31" s="8"/>
      <c r="B31" s="16" t="s">
        <v>32</v>
      </c>
      <c r="C31" s="24" t="s">
        <v>51</v>
      </c>
      <c r="D31" s="24" t="str">
        <f>IF(SUM(E31:L31)+SUM('沿近海養殖漁業生產量值(續1)'!C31:L31)+SUM('沿近海養殖漁業生產量值(續2)'!C31:L31)+SUM('沿近海養殖漁業生產量值(續3)'!C31:L31)+SUM('沿近海養殖漁業生產量值(續4)'!C31:L31)+SUM('沿近海養殖漁業生產量值(續5)'!C31:L31)+SUM('沿近海養殖漁業生產量值(續6)'!C31:L31)+SUM('沿近海養殖漁業生產量值(續7完)'!C31:L31)=0,"-",SUM(E31:L31)+SUM('沿近海養殖漁業生產量值(續1)'!C31:L31)+SUM('沿近海養殖漁業生產量值(續2)'!C31:L31)+SUM('沿近海養殖漁業生產量值(續3)'!C31:L31)+SUM('沿近海養殖漁業生產量值(續4)'!C31:L31)+SUM('沿近海養殖漁業生產量值(續5)'!C31:L31)+SUM('沿近海養殖漁業生產量值(續6)'!C31:L31)+SUM('沿近海養殖漁業生產量值(續7完)'!C31:L31))</f>
        <v>-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1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2" customHeight="1">
      <c r="A32" s="8"/>
      <c r="B32" s="16" t="s">
        <v>33</v>
      </c>
      <c r="C32" s="24">
        <v>623</v>
      </c>
      <c r="D32" s="24">
        <f>IF(SUM(E32:L32)+SUM('沿近海養殖漁業生產量值(續1)'!C32:L32)+SUM('沿近海養殖漁業生產量值(續2)'!C32:L32)+SUM('沿近海養殖漁業生產量值(續3)'!C32:L32)+SUM('沿近海養殖漁業生產量值(續4)'!C32:L32)+SUM('沿近海養殖漁業生產量值(續5)'!C32:L32)+SUM('沿近海養殖漁業生產量值(續6)'!C32:L32)+SUM('沿近海養殖漁業生產量值(續7完)'!C32:L32)=0,"-",SUM(E32:L32)+SUM('沿近海養殖漁業生產量值(續1)'!C32:L32)+SUM('沿近海養殖漁業生產量值(續2)'!C32:L32)+SUM('沿近海養殖漁業生產量值(續3)'!C32:L32)+SUM('沿近海養殖漁業生產量值(續4)'!C32:L32)+SUM('沿近海養殖漁業生產量值(續5)'!C32:L32)+SUM('沿近海養殖漁業生產量值(續6)'!C32:L32)+SUM('沿近海養殖漁業生產量值(續7完)'!C32:L32))</f>
        <v>61.6009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1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2" customHeight="1">
      <c r="A33" s="8"/>
      <c r="B33" s="16" t="s">
        <v>34</v>
      </c>
      <c r="C33" s="24" t="s">
        <v>51</v>
      </c>
      <c r="D33" s="24" t="str">
        <f>IF(SUM(E33:L33)+SUM('沿近海養殖漁業生產量值(續1)'!C33:L33)+SUM('沿近海養殖漁業生產量值(續2)'!C33:L33)+SUM('沿近海養殖漁業生產量值(續3)'!C33:L33)+SUM('沿近海養殖漁業生產量值(續4)'!C33:L33)+SUM('沿近海養殖漁業生產量值(續5)'!C33:L33)+SUM('沿近海養殖漁業生產量值(續6)'!C33:L33)+SUM('沿近海養殖漁業生產量值(續7完)'!C33:L33)=0,"-",SUM(E33:L33)+SUM('沿近海養殖漁業生產量值(續1)'!C33:L33)+SUM('沿近海養殖漁業生產量值(續2)'!C33:L33)+SUM('沿近海養殖漁業生產量值(續3)'!C33:L33)+SUM('沿近海養殖漁業生產量值(續4)'!C33:L33)+SUM('沿近海養殖漁業生產量值(續5)'!C33:L33)+SUM('沿近海養殖漁業生產量值(續6)'!C33:L33)+SUM('沿近海養殖漁業生產量值(續7完)'!C33:L33))</f>
        <v>-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1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2" customHeight="1">
      <c r="A34" s="8"/>
      <c r="B34" s="16" t="s">
        <v>35</v>
      </c>
      <c r="C34" s="24" t="s">
        <v>51</v>
      </c>
      <c r="D34" s="24" t="str">
        <f>IF(SUM(E34:L34)+SUM('沿近海養殖漁業生產量值(續1)'!C34:L34)+SUM('沿近海養殖漁業生產量值(續2)'!C34:L34)+SUM('沿近海養殖漁業生產量值(續3)'!C34:L34)+SUM('沿近海養殖漁業生產量值(續4)'!C34:L34)+SUM('沿近海養殖漁業生產量值(續5)'!C34:L34)+SUM('沿近海養殖漁業生產量值(續6)'!C34:L34)+SUM('沿近海養殖漁業生產量值(續7完)'!C34:L34)=0,"-",SUM(E34:L34)+SUM('沿近海養殖漁業生產量值(續1)'!C34:L34)+SUM('沿近海養殖漁業生產量值(續2)'!C34:L34)+SUM('沿近海養殖漁業生產量值(續3)'!C34:L34)+SUM('沿近海養殖漁業生產量值(續4)'!C34:L34)+SUM('沿近海養殖漁業生產量值(續5)'!C34:L34)+SUM('沿近海養殖漁業生產量值(續6)'!C34:L34)+SUM('沿近海養殖漁業生產量值(續7完)'!C34:L34))</f>
        <v>-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1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2" customHeight="1">
      <c r="A35" s="8"/>
      <c r="B35" s="16" t="s">
        <v>18</v>
      </c>
      <c r="C35" s="24" t="s">
        <v>51</v>
      </c>
      <c r="D35" s="24" t="str">
        <f>IF(SUM(E35:L35)+SUM('沿近海養殖漁業生產量值(續1)'!C35:L35)+SUM('沿近海養殖漁業生產量值(續2)'!C35:L35)+SUM('沿近海養殖漁業生產量值(續3)'!C35:L35)+SUM('沿近海養殖漁業生產量值(續4)'!C35:L35)+SUM('沿近海養殖漁業生產量值(續5)'!C35:L35)+SUM('沿近海養殖漁業生產量值(續6)'!C35:L35)+SUM('沿近海養殖漁業生產量值(續7完)'!C35:L35)=0,"-",SUM(E35:L35)+SUM('沿近海養殖漁業生產量值(續1)'!C35:L35)+SUM('沿近海養殖漁業生產量值(續2)'!C35:L35)+SUM('沿近海養殖漁業生產量值(續3)'!C35:L35)+SUM('沿近海養殖漁業生產量值(續4)'!C35:L35)+SUM('沿近海養殖漁業生產量值(續5)'!C35:L35)+SUM('沿近海養殖漁業生產量值(續6)'!C35:L35)+SUM('沿近海養殖漁業生產量值(續7完)'!C35:L35))</f>
        <v>-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1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2" customHeight="1">
      <c r="A36" s="8"/>
      <c r="B36" s="16" t="s">
        <v>22</v>
      </c>
      <c r="C36" s="24">
        <v>142</v>
      </c>
      <c r="D36" s="24">
        <f>IF(SUM(E36:L36)+SUM('沿近海養殖漁業生產量值(續1)'!C36:L36)+SUM('沿近海養殖漁業生產量值(續2)'!C36:L36)+SUM('沿近海養殖漁業生產量值(續3)'!C36:L36)+SUM('沿近海養殖漁業生產量值(續4)'!C36:L36)+SUM('沿近海養殖漁業生產量值(續5)'!C36:L36)+SUM('沿近海養殖漁業生產量值(續6)'!C36:L36)+SUM('沿近海養殖漁業生產量值(續7完)'!C36:L36)=0,"-",SUM(E36:L36)+SUM('沿近海養殖漁業生產量值(續1)'!C36:L36)+SUM('沿近海養殖漁業生產量值(續2)'!C36:L36)+SUM('沿近海養殖漁業生產量值(續3)'!C36:L36)+SUM('沿近海養殖漁業生產量值(續4)'!C36:L36)+SUM('沿近海養殖漁業生產量值(續5)'!C36:L36)+SUM('沿近海養殖漁業生產量值(續6)'!C36:L36)+SUM('沿近海養殖漁業生產量值(續7完)'!C36:L36))</f>
        <v>55.263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1.13</v>
      </c>
      <c r="M36" s="1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2" customHeight="1">
      <c r="A37" s="8"/>
      <c r="B37" s="16" t="s">
        <v>20</v>
      </c>
      <c r="C37" s="24" t="s">
        <v>51</v>
      </c>
      <c r="D37" s="24" t="str">
        <f>IF(SUM(E37:L37)+SUM('沿近海養殖漁業生產量值(續1)'!C37:L37)+SUM('沿近海養殖漁業生產量值(續2)'!C37:L37)+SUM('沿近海養殖漁業生產量值(續3)'!C37:L37)+SUM('沿近海養殖漁業生產量值(續4)'!C37:L37)+SUM('沿近海養殖漁業生產量值(續5)'!C37:L37)+SUM('沿近海養殖漁業生產量值(續6)'!C37:L37)+SUM('沿近海養殖漁業生產量值(續7完)'!C37:L37)=0,"-",SUM(E37:L37)+SUM('沿近海養殖漁業生產量值(續1)'!C37:L37)+SUM('沿近海養殖漁業生產量值(續2)'!C37:L37)+SUM('沿近海養殖漁業生產量值(續3)'!C37:L37)+SUM('沿近海養殖漁業生產量值(續4)'!C37:L37)+SUM('沿近海養殖漁業生產量值(續5)'!C37:L37)+SUM('沿近海養殖漁業生產量值(續6)'!C37:L37)+SUM('沿近海養殖漁業生產量值(續7完)'!C37:L37))</f>
        <v>-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1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2" customHeight="1">
      <c r="A38" s="8"/>
      <c r="B38" s="16" t="s">
        <v>23</v>
      </c>
      <c r="C38" s="24" t="s">
        <v>51</v>
      </c>
      <c r="D38" s="24" t="str">
        <f>IF(SUM(E38:L38)+SUM('沿近海養殖漁業生產量值(續1)'!C38:L38)+SUM('沿近海養殖漁業生產量值(續2)'!C38:L38)+SUM('沿近海養殖漁業生產量值(續3)'!C38:L38)+SUM('沿近海養殖漁業生產量值(續4)'!C38:L38)+SUM('沿近海養殖漁業生產量值(續5)'!C38:L38)+SUM('沿近海養殖漁業生產量值(續6)'!C38:L38)+SUM('沿近海養殖漁業生產量值(續7完)'!C38:L38)=0,"-",SUM(E38:L38)+SUM('沿近海養殖漁業生產量值(續1)'!C38:L38)+SUM('沿近海養殖漁業生產量值(續2)'!C38:L38)+SUM('沿近海養殖漁業生產量值(續3)'!C38:L38)+SUM('沿近海養殖漁業生產量值(續4)'!C38:L38)+SUM('沿近海養殖漁業生產量值(續5)'!C38:L38)+SUM('沿近海養殖漁業生產量值(續6)'!C38:L38)+SUM('沿近海養殖漁業生產量值(續7完)'!C38:L38))</f>
        <v>-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2" customHeight="1">
      <c r="A39" s="8"/>
      <c r="B39" s="16" t="s">
        <v>36</v>
      </c>
      <c r="C39" s="24" t="s">
        <v>51</v>
      </c>
      <c r="D39" s="24" t="str">
        <f>IF(SUM(E39:L39)+SUM('沿近海養殖漁業生產量值(續1)'!C39:L39)+SUM('沿近海養殖漁業生產量值(續2)'!C39:L39)+SUM('沿近海養殖漁業生產量值(續3)'!C39:L39)+SUM('沿近海養殖漁業生產量值(續4)'!C39:L39)+SUM('沿近海養殖漁業生產量值(續5)'!C39:L39)+SUM('沿近海養殖漁業生產量值(續6)'!C39:L39)+SUM('沿近海養殖漁業生產量值(續7完)'!C39:L39)=0,"-",SUM(E39:L39)+SUM('沿近海養殖漁業生產量值(續1)'!C39:L39)+SUM('沿近海養殖漁業生產量值(續2)'!C39:L39)+SUM('沿近海養殖漁業生產量值(續3)'!C39:L39)+SUM('沿近海養殖漁業生產量值(續4)'!C39:L39)+SUM('沿近海養殖漁業生產量值(續5)'!C39:L39)+SUM('沿近海養殖漁業生產量值(續6)'!C39:L39)+SUM('沿近海養殖漁業生產量值(續7完)'!C39:L39))</f>
        <v>-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2" customHeight="1">
      <c r="A40" s="8"/>
      <c r="B40" s="16" t="s">
        <v>37</v>
      </c>
      <c r="C40" s="24" t="s">
        <v>51</v>
      </c>
      <c r="D40" s="24" t="str">
        <f>IF(SUM(E40:L40)+SUM('沿近海養殖漁業生產量值(續1)'!C40:L40)+SUM('沿近海養殖漁業生產量值(續2)'!C40:L40)+SUM('沿近海養殖漁業生產量值(續3)'!C40:L40)+SUM('沿近海養殖漁業生產量值(續4)'!C40:L40)+SUM('沿近海養殖漁業生產量值(續5)'!C40:L40)+SUM('沿近海養殖漁業生產量值(續6)'!C40:L40)+SUM('沿近海養殖漁業生產量值(續7完)'!C40:L40)=0,"-",SUM(E40:L40)+SUM('沿近海養殖漁業生產量值(續1)'!C40:L40)+SUM('沿近海養殖漁業生產量值(續2)'!C40:L40)+SUM('沿近海養殖漁業生產量值(續3)'!C40:L40)+SUM('沿近海養殖漁業生產量值(續4)'!C40:L40)+SUM('沿近海養殖漁業生產量值(續5)'!C40:L40)+SUM('沿近海養殖漁業生產量值(續6)'!C40:L40)+SUM('沿近海養殖漁業生產量值(續7完)'!C40:L40))</f>
        <v>-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1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2" customHeight="1">
      <c r="A41" s="8"/>
      <c r="B41" s="16" t="s">
        <v>24</v>
      </c>
      <c r="C41" s="24" t="s">
        <v>51</v>
      </c>
      <c r="D41" s="24" t="str">
        <f>IF(SUM(E41:L41)+SUM('沿近海養殖漁業生產量值(續1)'!C41:L41)+SUM('沿近海養殖漁業生產量值(續2)'!C41:L41)+SUM('沿近海養殖漁業生產量值(續3)'!C41:L41)+SUM('沿近海養殖漁業生產量值(續4)'!C41:L41)+SUM('沿近海養殖漁業生產量值(續5)'!C41:L41)+SUM('沿近海養殖漁業生產量值(續6)'!C41:L41)+SUM('沿近海養殖漁業生產量值(續7完)'!C41:L41)=0,"-",SUM(E41:L41)+SUM('沿近海養殖漁業生產量值(續1)'!C41:L41)+SUM('沿近海養殖漁業生產量值(續2)'!C41:L41)+SUM('沿近海養殖漁業生產量值(續3)'!C41:L41)+SUM('沿近海養殖漁業生產量值(續4)'!C41:L41)+SUM('沿近海養殖漁業生產量值(續5)'!C41:L41)+SUM('沿近海養殖漁業生產量值(續6)'!C41:L41)+SUM('沿近海養殖漁業生產量值(續7完)'!C41:L41))</f>
        <v>-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2" customHeight="1">
      <c r="A42" s="9"/>
      <c r="B42" s="17" t="s">
        <v>38</v>
      </c>
      <c r="C42" s="25" t="s">
        <v>51</v>
      </c>
      <c r="D42" s="25" t="str">
        <f>IF(SUM(E42:L42)+SUM('沿近海養殖漁業生產量值(續1)'!C42:L42)+SUM('沿近海養殖漁業生產量值(續2)'!C42:L42)+SUM('沿近海養殖漁業生產量值(續3)'!C42:L42)+SUM('沿近海養殖漁業生產量值(續4)'!C42:L42)+SUM('沿近海養殖漁業生產量值(續5)'!C42:L42)+SUM('沿近海養殖漁業生產量值(續6)'!C42:L42)+SUM('沿近海養殖漁業生產量值(續7完)'!C42:L42)=0,"-",SUM(E42:L42)+SUM('沿近海養殖漁業生產量值(續1)'!C42:L42)+SUM('沿近海養殖漁業生產量值(續2)'!C42:L42)+SUM('沿近海養殖漁業生產量值(續3)'!C42:L42)+SUM('沿近海養殖漁業生產量值(續4)'!C42:L42)+SUM('沿近海養殖漁業生產量值(續5)'!C42:L42)+SUM('沿近海養殖漁業生產量值(續6)'!C42:L42)+SUM('沿近海養殖漁業生產量值(續7完)'!C42:L42))</f>
        <v>-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2" customHeight="1">
      <c r="A43" s="7" t="s">
        <v>7</v>
      </c>
      <c r="B43" s="15" t="s">
        <v>11</v>
      </c>
      <c r="C43" s="23" t="str">
        <f>IF(SUM(C44:C46)=0,"-",SUM(C44:C46))</f>
        <v>-</v>
      </c>
      <c r="D43" s="23">
        <f>IF(SUM(D44:D46)=0,"-",SUM(D44:D46))</f>
        <v>153.8225</v>
      </c>
      <c r="E43" s="23" t="str">
        <f>IF(SUM(E44:E46)=0,"-",SUM(E44:E46))</f>
        <v>-</v>
      </c>
      <c r="F43" s="23" t="str">
        <f>IF(SUM(F44:F46)=0,"-",SUM(F44:F46))</f>
        <v>-</v>
      </c>
      <c r="G43" s="23" t="str">
        <f>IF(SUM(G44:G46)=0,"-",SUM(G44:G46))</f>
        <v>-</v>
      </c>
      <c r="H43" s="23" t="str">
        <f>IF(SUM(H44:H46)=0,"-",SUM(H44:H46))</f>
        <v>-</v>
      </c>
      <c r="I43" s="23" t="str">
        <f>IF(SUM(I44:I46)=0,"-",SUM(I44:I46))</f>
        <v>-</v>
      </c>
      <c r="J43" s="23">
        <f>IF(SUM(J44:J46)=0,"-",SUM(J44:J46))</f>
        <v>153.8225</v>
      </c>
      <c r="K43" s="23" t="str">
        <f>IF(SUM(K44:K46)=0,"-",SUM(K44:K46))</f>
        <v>-</v>
      </c>
      <c r="L43" s="23" t="str">
        <f>IF(SUM(L44:L46)=0,"-",SUM(L44:L46))</f>
        <v>-</v>
      </c>
      <c r="M43" s="1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2" customHeight="1">
      <c r="A44" s="8"/>
      <c r="B44" s="16" t="s">
        <v>39</v>
      </c>
      <c r="C44" s="24" t="s">
        <v>51</v>
      </c>
      <c r="D44" s="24" t="str">
        <f>IF(SUM(E44:L44)+SUM('沿近海養殖漁業生產量值(續1)'!C44:L44)+SUM('沿近海養殖漁業生產量值(續2)'!C44:L44)+SUM('沿近海養殖漁業生產量值(續3)'!C44:L44)+SUM('沿近海養殖漁業生產量值(續4)'!C44:L44)+SUM('沿近海養殖漁業生產量值(續5)'!C44:L44)+SUM('沿近海養殖漁業生產量值(續6)'!C44:L44)+SUM('沿近海養殖漁業生產量值(續7完)'!C44:L44)=0,"-",SUM(E44:L44)+SUM('沿近海養殖漁業生產量值(續1)'!C44:L44)+SUM('沿近海養殖漁業生產量值(續2)'!C44:L44)+SUM('沿近海養殖漁業生產量值(續3)'!C44:L44)+SUM('沿近海養殖漁業生產量值(續4)'!C44:L44)+SUM('沿近海養殖漁業生產量值(續5)'!C44:L44)+SUM('沿近海養殖漁業生產量值(續6)'!C44:L44)+SUM('沿近海養殖漁業生產量值(續7完)'!C44:L44))</f>
        <v>-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1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2" customHeight="1">
      <c r="A45" s="8"/>
      <c r="B45" s="16" t="s">
        <v>40</v>
      </c>
      <c r="C45" s="24" t="s">
        <v>51</v>
      </c>
      <c r="D45" s="24">
        <f>IF(SUM(E45:L45)+SUM('沿近海養殖漁業生產量值(續1)'!C45:L45)+SUM('沿近海養殖漁業生產量值(續2)'!C45:L45)+SUM('沿近海養殖漁業生產量值(續3)'!C45:L45)+SUM('沿近海養殖漁業生產量值(續4)'!C45:L45)+SUM('沿近海養殖漁業生產量值(續5)'!C45:L45)+SUM('沿近海養殖漁業生產量值(續6)'!C45:L45)+SUM('沿近海養殖漁業生產量值(續7完)'!C45:L45)=0,"-",SUM(E45:L45)+SUM('沿近海養殖漁業生產量值(續1)'!C45:L45)+SUM('沿近海養殖漁業生產量值(續2)'!C45:L45)+SUM('沿近海養殖漁業生產量值(續3)'!C45:L45)+SUM('沿近海養殖漁業生產量值(續4)'!C45:L45)+SUM('沿近海養殖漁業生產量值(續5)'!C45:L45)+SUM('沿近海養殖漁業生產量值(續6)'!C45:L45)+SUM('沿近海養殖漁業生產量值(續7完)'!C45:L45))</f>
        <v>153.8225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153.8225</v>
      </c>
      <c r="K45" s="30">
        <v>0</v>
      </c>
      <c r="L45" s="30">
        <v>0</v>
      </c>
      <c r="M45" s="1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2" customHeight="1">
      <c r="A46" s="9"/>
      <c r="B46" s="17" t="s">
        <v>41</v>
      </c>
      <c r="C46" s="25" t="s">
        <v>51</v>
      </c>
      <c r="D46" s="25" t="str">
        <f>IF(SUM(E46:L46)+SUM('沿近海養殖漁業生產量值(續1)'!C46:L46)+SUM('沿近海養殖漁業生產量值(續2)'!C46:L46)+SUM('沿近海養殖漁業生產量值(續3)'!C46:L46)+SUM('沿近海養殖漁業生產量值(續4)'!C46:L46)+SUM('沿近海養殖漁業生產量值(續5)'!C46:L46)+SUM('沿近海養殖漁業生產量值(續6)'!C46:L46)+SUM('沿近海養殖漁業生產量值(續7完)'!C46:L46)=0,"-",SUM(E46:L46)+SUM('沿近海養殖漁業生產量值(續1)'!C46:L46)+SUM('沿近海養殖漁業生產量值(續2)'!C46:L46)+SUM('沿近海養殖漁業生產量值(續3)'!C46:L46)+SUM('沿近海養殖漁業生產量值(續4)'!C46:L46)+SUM('沿近海養殖漁業生產量值(續5)'!C46:L46)+SUM('沿近海養殖漁業生產量值(續6)'!C46:L46)+SUM('沿近海養殖漁業生產量值(續7完)'!C46:L46))</f>
        <v>-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1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2" customHeight="1">
      <c r="A47" s="7" t="s">
        <v>8</v>
      </c>
      <c r="B47" s="15" t="s">
        <v>11</v>
      </c>
      <c r="C47" s="23" t="str">
        <f>IF(SUM(C48:C50)=0,"-",SUM(C48:C50))</f>
        <v>-</v>
      </c>
      <c r="D47" s="23" t="str">
        <f>IF(SUM(D48:D50)=0,"-",SUM(D48:D50))</f>
        <v>-</v>
      </c>
      <c r="E47" s="23" t="str">
        <f>IF(SUM(E48:E50)=0,"-",SUM(E48:E50))</f>
        <v>-</v>
      </c>
      <c r="F47" s="23" t="str">
        <f>IF(SUM(F48:F50)=0,"-",SUM(F48:F50))</f>
        <v>-</v>
      </c>
      <c r="G47" s="23" t="str">
        <f>IF(SUM(G48:G50)=0,"-",SUM(G48:G50))</f>
        <v>-</v>
      </c>
      <c r="H47" s="23" t="str">
        <f>IF(SUM(H48:H50)=0,"-",SUM(H48:H50))</f>
        <v>-</v>
      </c>
      <c r="I47" s="23" t="str">
        <f>IF(SUM(I48:I50)=0,"-",SUM(I48:I50))</f>
        <v>-</v>
      </c>
      <c r="J47" s="23" t="str">
        <f>IF(SUM(J48:J50)=0,"-",SUM(J48:J50))</f>
        <v>-</v>
      </c>
      <c r="K47" s="23" t="str">
        <f>IF(SUM(K48:K50)=0,"-",SUM(K48:K50))</f>
        <v>-</v>
      </c>
      <c r="L47" s="23" t="str">
        <f>IF(SUM(L48:L50)=0,"-",SUM(L48:L50))</f>
        <v>-</v>
      </c>
      <c r="M47" s="1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2" customHeight="1">
      <c r="A48" s="8"/>
      <c r="B48" s="16" t="s">
        <v>42</v>
      </c>
      <c r="C48" s="24" t="s">
        <v>51</v>
      </c>
      <c r="D48" s="24" t="str">
        <f>IF(SUM(E48:L48)+SUM('沿近海養殖漁業生產量值(續1)'!C48:L48)+SUM('沿近海養殖漁業生產量值(續2)'!C48:L48)+SUM('沿近海養殖漁業生產量值(續3)'!C48:L48)+SUM('沿近海養殖漁業生產量值(續4)'!C48:L48)+SUM('沿近海養殖漁業生產量值(續5)'!C48:L48)+SUM('沿近海養殖漁業生產量值(續6)'!C48:L48)+SUM('沿近海養殖漁業生產量值(續7完)'!C48:L48)=0,"-",SUM(E48:L48)+SUM('沿近海養殖漁業生產量值(續1)'!C48:L48)+SUM('沿近海養殖漁業生產量值(續2)'!C48:L48)+SUM('沿近海養殖漁業生產量值(續3)'!C48:L48)+SUM('沿近海養殖漁業生產量值(續4)'!C48:L48)+SUM('沿近海養殖漁業生產量值(續5)'!C48:L48)+SUM('沿近海養殖漁業生產量值(續6)'!C48:L48)+SUM('沿近海養殖漁業生產量值(續7完)'!C48:L48))</f>
        <v>-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1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2" customHeight="1">
      <c r="A49" s="8"/>
      <c r="B49" s="16" t="s">
        <v>43</v>
      </c>
      <c r="C49" s="24" t="s">
        <v>51</v>
      </c>
      <c r="D49" s="24" t="str">
        <f>IF(SUM(E49:L49)+SUM('沿近海養殖漁業生產量值(續1)'!C49:L49)+SUM('沿近海養殖漁業生產量值(續2)'!C49:L49)+SUM('沿近海養殖漁業生產量值(續3)'!C49:L49)+SUM('沿近海養殖漁業生產量值(續4)'!C49:L49)+SUM('沿近海養殖漁業生產量值(續5)'!C49:L49)+SUM('沿近海養殖漁業生產量值(續6)'!C49:L49)+SUM('沿近海養殖漁業生產量值(續7完)'!C49:L49)=0,"-",SUM(E49:L49)+SUM('沿近海養殖漁業生產量值(續1)'!C49:L49)+SUM('沿近海養殖漁業生產量值(續2)'!C49:L49)+SUM('沿近海養殖漁業生產量值(續3)'!C49:L49)+SUM('沿近海養殖漁業生產量值(續4)'!C49:L49)+SUM('沿近海養殖漁業生產量值(續5)'!C49:L49)+SUM('沿近海養殖漁業生產量值(續6)'!C49:L49)+SUM('沿近海養殖漁業生產量值(續7完)'!C49:L49))</f>
        <v>-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1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2" customHeight="1">
      <c r="A50" s="9"/>
      <c r="B50" s="17" t="s">
        <v>44</v>
      </c>
      <c r="C50" s="25" t="s">
        <v>51</v>
      </c>
      <c r="D50" s="25" t="str">
        <f>IF(SUM(E50:L50)+SUM('沿近海養殖漁業生產量值(續1)'!C50:L50)+SUM('沿近海養殖漁業生產量值(續2)'!C50:L50)+SUM('沿近海養殖漁業生產量值(續3)'!C50:L50)+SUM('沿近海養殖漁業生產量值(續4)'!C50:L50)+SUM('沿近海養殖漁業生產量值(續5)'!C50:L50)+SUM('沿近海養殖漁業生產量值(續6)'!C50:L50)+SUM('沿近海養殖漁業生產量值(續7完)'!C50:L50)=0,"-",SUM(E50:L50)+SUM('沿近海養殖漁業生產量值(續1)'!C50:L50)+SUM('沿近海養殖漁業生產量值(續2)'!C50:L50)+SUM('沿近海養殖漁業生產量值(續3)'!C50:L50)+SUM('沿近海養殖漁業生產量值(續4)'!C50:L50)+SUM('沿近海養殖漁業生產量值(續5)'!C50:L50)+SUM('沿近海養殖漁業生產量值(續6)'!C50:L50)+SUM('沿近海養殖漁業生產量值(續7完)'!C50:L50))</f>
        <v>-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2" customHeight="1">
      <c r="A51" s="7" t="s">
        <v>9</v>
      </c>
      <c r="B51" s="15" t="s">
        <v>11</v>
      </c>
      <c r="C51" s="23" t="str">
        <f>IF(SUM(C52:C56)=0,"-",SUM(C52:C56))</f>
        <v>-</v>
      </c>
      <c r="D51" s="23">
        <f>IF(SUM(D52,D53,D54,D56)=0,"-",SUM(D52,D53,D54,D56))</f>
        <v>3000.8135</v>
      </c>
      <c r="E51" s="23">
        <f>IF(SUM(E52,E53,E54,E56)=0,"-",SUM(E52,E53,E54,E56))</f>
        <v>1369.576</v>
      </c>
      <c r="F51" s="23">
        <f>IF(SUM(F52,F53,F54,F56)=0,"-",SUM(F52,F53,F54,F56))</f>
        <v>142.512</v>
      </c>
      <c r="G51" s="23">
        <f>IF(SUM(G52,G53,G54,G56)=0,"-",SUM(G52,G53,G54,G56))</f>
        <v>224.848</v>
      </c>
      <c r="H51" s="23">
        <f>IF(SUM(H52,H53,H54,H56)=0,"-",SUM(H52,H53,H54,H56))</f>
        <v>555.55</v>
      </c>
      <c r="I51" s="23">
        <f>IF(SUM(I52,I53,I54,I56)=0,"-",SUM(I52,I53,I54,I56))</f>
        <v>460.3</v>
      </c>
      <c r="J51" s="23">
        <f>IF(SUM(J52,J53,J54,J56)=0,"-",SUM(J52,J53,J54,J56))</f>
        <v>234.604</v>
      </c>
      <c r="K51" s="23" t="str">
        <f>IF(SUM(K52,K53,K54,K56)=0,"-",SUM(K52,K53,K54,K56))</f>
        <v>-</v>
      </c>
      <c r="L51" s="23">
        <f>IF(SUM(L52,L53,L54,L56)=0,"-",SUM(L52,L53,L54,L56))</f>
        <v>5.322</v>
      </c>
      <c r="M51" s="1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2" customHeight="1">
      <c r="A52" s="8"/>
      <c r="B52" s="16" t="s">
        <v>45</v>
      </c>
      <c r="C52" s="24" t="s">
        <v>51</v>
      </c>
      <c r="D52" s="24" t="str">
        <f>IF(SUM(E52:L52)+SUM('沿近海養殖漁業生產量值(續1)'!C52:L52)+SUM('沿近海養殖漁業生產量值(續2)'!C52:L52)+SUM('沿近海養殖漁業生產量值(續3)'!C52:L52)+SUM('沿近海養殖漁業生產量值(續4)'!C52:L52)+SUM('沿近海養殖漁業生產量值(續5)'!C52:L52)+SUM('沿近海養殖漁業生產量值(續6)'!C52:L52)+SUM('沿近海養殖漁業生產量值(續7完)'!C52:L52)=0,"-",SUM(E52:L52)+SUM('沿近海養殖漁業生產量值(續1)'!C52:L52)+SUM('沿近海養殖漁業生產量值(續2)'!C52:L52)+SUM('沿近海養殖漁業生產量值(續3)'!C52:L52)+SUM('沿近海養殖漁業生產量值(續4)'!C52:L52)+SUM('沿近海養殖漁業生產量值(續5)'!C52:L52)+SUM('沿近海養殖漁業生產量值(續6)'!C52:L52)+SUM('沿近海養殖漁業生產量值(續7完)'!C52:L52))</f>
        <v>-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1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9.2" customHeight="1">
      <c r="A53" s="8"/>
      <c r="B53" s="16" t="s">
        <v>46</v>
      </c>
      <c r="C53" s="24" t="s">
        <v>51</v>
      </c>
      <c r="D53" s="24">
        <f>IF(SUM(E53:L53)+SUM('沿近海養殖漁業生產量值(續1)'!C53:L53)+SUM('沿近海養殖漁業生產量值(續2)'!C53:L53)+SUM('沿近海養殖漁業生產量值(續3)'!C53:L53)+SUM('沿近海養殖漁業生產量值(續4)'!C53:L53)+SUM('沿近海養殖漁業生產量值(續5)'!C53:L53)+SUM('沿近海養殖漁業生產量值(續6)'!C53:L53)+SUM('沿近海養殖漁業生產量值(續7完)'!C53:L53)=0,"-",SUM(E53:L53)+SUM('沿近海養殖漁業生產量值(續1)'!C53:L53)+SUM('沿近海養殖漁業生產量值(續2)'!C53:L53)+SUM('沿近海養殖漁業生產量值(續3)'!C53:L53)+SUM('沿近海養殖漁業生產量值(續4)'!C53:L53)+SUM('沿近海養殖漁業生產量值(續5)'!C53:L53)+SUM('沿近海養殖漁業生產量值(續6)'!C53:L53)+SUM('沿近海養殖漁業生產量值(續7完)'!C53:L53))</f>
        <v>2636.1015</v>
      </c>
      <c r="E53" s="30">
        <v>1116.316</v>
      </c>
      <c r="F53" s="30">
        <v>124.7</v>
      </c>
      <c r="G53" s="30">
        <v>222.798</v>
      </c>
      <c r="H53" s="30">
        <v>531.095</v>
      </c>
      <c r="I53" s="30">
        <v>447.2</v>
      </c>
      <c r="J53" s="30">
        <v>186.371</v>
      </c>
      <c r="K53" s="30">
        <v>0</v>
      </c>
      <c r="L53" s="30">
        <v>0</v>
      </c>
      <c r="M53" s="18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9.2" customHeight="1">
      <c r="A54" s="8"/>
      <c r="B54" s="16" t="s">
        <v>43</v>
      </c>
      <c r="C54" s="24" t="s">
        <v>51</v>
      </c>
      <c r="D54" s="24" t="str">
        <f>IF(SUM(E54:L54)+SUM('沿近海養殖漁業生產量值(續1)'!C54:L54)+SUM('沿近海養殖漁業生產量值(續2)'!C54:L54)+SUM('沿近海養殖漁業生產量值(續3)'!C54:L54)+SUM('沿近海養殖漁業生產量值(續4)'!C54:L54)+SUM('沿近海養殖漁業生產量值(續5)'!C54:L54)+SUM('沿近海養殖漁業生產量值(續6)'!C54:L54)+SUM('沿近海養殖漁業生產量值(續7完)'!C54:L54)=0,"-",SUM(E54:L54)+SUM('沿近海養殖漁業生產量值(續1)'!C54:L54)+SUM('沿近海養殖漁業生產量值(續2)'!C54:L54)+SUM('沿近海養殖漁業生產量值(續3)'!C54:L54)+SUM('沿近海養殖漁業生產量值(續4)'!C54:L54)+SUM('沿近海養殖漁業生產量值(續5)'!C54:L54)+SUM('沿近海養殖漁業生產量值(續6)'!C54:L54)+SUM('沿近海養殖漁業生產量值(續7完)'!C54:L54))</f>
        <v>-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18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9.2" customHeight="1">
      <c r="A55" s="8"/>
      <c r="B55" s="16" t="s">
        <v>47</v>
      </c>
      <c r="C55" s="24" t="s">
        <v>51</v>
      </c>
      <c r="D55" s="24">
        <f>IF(SUM(E55:L55)+SUM('沿近海養殖漁業生產量值(續1)'!C55:L55)+SUM('沿近海養殖漁業生產量值(續2)'!C55:L55)+SUM('沿近海養殖漁業生產量值(續3)'!C55:L55)+SUM('沿近海養殖漁業生產量值(續4)'!C55:L55)+SUM('沿近海養殖漁業生產量值(續5)'!C55:L55)+SUM('沿近海養殖漁業生產量值(續6)'!C55:L55)+SUM('沿近海養殖漁業生產量值(續7完)'!C55:L55)=0,"-",SUM(E55:L55)+SUM('沿近海養殖漁業生產量值(續1)'!C55:L55)+SUM('沿近海養殖漁業生產量值(續2)'!C55:L55)+SUM('沿近海養殖漁業生產量值(續3)'!C55:L55)+SUM('沿近海養殖漁業生產量值(續4)'!C55:L55)+SUM('沿近海養殖漁業生產量值(續5)'!C55:L55)+SUM('沿近海養殖漁業生產量值(續6)'!C55:L55)+SUM('沿近海養殖漁業生產量值(續7完)'!C55:L55))</f>
        <v>544.2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18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9.2" customHeight="1">
      <c r="A56" s="9"/>
      <c r="B56" s="17" t="s">
        <v>48</v>
      </c>
      <c r="C56" s="25" t="s">
        <v>51</v>
      </c>
      <c r="D56" s="25">
        <f>IF(SUM(E56:L56)+SUM('沿近海養殖漁業生產量值(續1)'!C56:L56)+SUM('沿近海養殖漁業生產量值(續2)'!C56:L56)+SUM('沿近海養殖漁業生產量值(續3)'!C56:L56)+SUM('沿近海養殖漁業生產量值(續4)'!C56:L56)+SUM('沿近海養殖漁業生產量值(續5)'!C56:L56)+SUM('沿近海養殖漁業生產量值(續6)'!C56:L56)+SUM('沿近海養殖漁業生產量值(續7完)'!C56:L56)=0,"-",SUM(E56:L56)+SUM('沿近海養殖漁業生產量值(續1)'!C56:L56)+SUM('沿近海養殖漁業生產量值(續2)'!C56:L56)+SUM('沿近海養殖漁業生產量值(續3)'!C56:L56)+SUM('沿近海養殖漁業生產量值(續4)'!C56:L56)+SUM('沿近海養殖漁業生產量值(續5)'!C56:L56)+SUM('沿近海養殖漁業生產量值(續6)'!C56:L56)+SUM('沿近海養殖漁業生產量值(續7完)'!C56:L56))</f>
        <v>364.712</v>
      </c>
      <c r="E56" s="31">
        <v>253.26</v>
      </c>
      <c r="F56" s="31">
        <v>17.812</v>
      </c>
      <c r="G56" s="31">
        <v>2.05</v>
      </c>
      <c r="H56" s="31">
        <v>24.455</v>
      </c>
      <c r="I56" s="31">
        <v>13.1</v>
      </c>
      <c r="J56" s="31">
        <v>48.233</v>
      </c>
      <c r="K56" s="31">
        <v>0</v>
      </c>
      <c r="L56" s="31">
        <v>5.322</v>
      </c>
      <c r="M56" s="1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9.75" customHeight="1">
      <c r="A57" s="10" t="s">
        <v>10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4">
    <mergeCell ref="A51:A56"/>
    <mergeCell ref="A6:B6"/>
    <mergeCell ref="A7:B7"/>
    <mergeCell ref="A8:A24"/>
    <mergeCell ref="A25:A42"/>
    <mergeCell ref="D4:J4"/>
    <mergeCell ref="A43:A46"/>
    <mergeCell ref="A47:A50"/>
    <mergeCell ref="A1:B1"/>
    <mergeCell ref="A2:B2"/>
    <mergeCell ref="D3:J3"/>
    <mergeCell ref="A5:B5"/>
    <mergeCell ref="J1:L1"/>
    <mergeCell ref="J2:L2"/>
  </mergeCells>
  <dataValidations count="101">
    <dataValidation errorStyle="warning" type="decimal" operator="equal" showInputMessage="1" showErrorMessage="1" error="{2}" sqref="B9">
      <formula1>"='巾著網$0_8_1$240010000201'"</formula1>
    </dataValidation>
    <dataValidation errorStyle="warning" type="decimal" operator="equal" showInputMessage="1" showErrorMessage="1" error="{2}" sqref="B10">
      <formula1>"='鯖鰺圍網$0_9_1$240010000202'"</formula1>
    </dataValidation>
    <dataValidation errorStyle="warning" type="decimal" operator="equal" showInputMessage="1" showErrorMessage="1" error="{2}" sqref="B11">
      <formula1>"='棒受網$0_10_1$240010000203'"</formula1>
    </dataValidation>
    <dataValidation errorStyle="warning" type="decimal" operator="equal" showInputMessage="1" showErrorMessage="1" error="{2}" sqref="B12">
      <formula1>"='中小拖網$0_11_1$240010000204'"</formula1>
    </dataValidation>
    <dataValidation errorStyle="warning" type="decimal" operator="equal" showInputMessage="1" showErrorMessage="1" error="{2}" sqref="B13">
      <formula1>"='近海漁業_刺網$0_12_1$240010000205'"</formula1>
    </dataValidation>
    <dataValidation errorStyle="warning" type="decimal" operator="equal" showInputMessage="1" showErrorMessage="1" error="{2}" sqref="B14">
      <formula1>"='扒網$0_13_1$240010000206'"</formula1>
    </dataValidation>
    <dataValidation errorStyle="warning" type="decimal" operator="equal" showInputMessage="1" showErrorMessage="1" error="{2}" sqref="B15">
      <formula1>"='近海漁業_其他網$0_14_1$240010000207'"</formula1>
    </dataValidation>
    <dataValidation errorStyle="warning" type="decimal" operator="equal" showInputMessage="1" showErrorMessage="1" error="{2}" sqref="B16">
      <formula1>"='鮪延繩釣$0_15_1$240010000208'"</formula1>
    </dataValidation>
    <dataValidation errorStyle="warning" type="decimal" operator="equal" showInputMessage="1" showErrorMessage="1" error="{2}" sqref="B17">
      <formula1>"='近海漁業_雜魚延繩釣$0_16_1$240010000209'"</formula1>
    </dataValidation>
    <dataValidation errorStyle="warning" type="decimal" operator="equal" showInputMessage="1" showErrorMessage="1" error="{2}" sqref="B18">
      <formula1>"='曳繩釣$0_17_1$240010000210'"</formula1>
    </dataValidation>
    <dataValidation errorStyle="warning" type="decimal" operator="equal" showInputMessage="1" showErrorMessage="1" error="{2}" sqref="B19">
      <formula1>"='近海漁業_一支釣$0_18_1$240010000211'"</formula1>
    </dataValidation>
    <dataValidation errorStyle="warning" type="decimal" operator="equal" showInputMessage="1" showErrorMessage="1" error="{2}" sqref="B20">
      <formula1>"='近海漁業_其他釣$0_19_1$240010000212'"</formula1>
    </dataValidation>
    <dataValidation errorStyle="warning" type="decimal" operator="equal" showInputMessage="1" showErrorMessage="1" error="{2}" sqref="B21">
      <formula1>"='近海漁業_籠具$0_20_1$240010000213'"</formula1>
    </dataValidation>
    <dataValidation errorStyle="warning" type="decimal" operator="equal" showInputMessage="1" showErrorMessage="1" error="{2}" sqref="B22">
      <formula1>"='珊瑚$0_21_1$240010000214'"</formula1>
    </dataValidation>
    <dataValidation errorStyle="warning" type="decimal" operator="equal" showInputMessage="1" showErrorMessage="1" error="{2}" sqref="B23">
      <formula1>"='飛魚卵漁業$0_22_1$240010000215'"</formula1>
    </dataValidation>
    <dataValidation errorStyle="warning" type="decimal" operator="equal" showInputMessage="1" showErrorMessage="1" error="{2}" sqref="B24">
      <formula1>"='其他近海漁業$0_23_1$240010000216'"</formula1>
    </dataValidation>
    <dataValidation errorStyle="warning" type="decimal" operator="equal" showInputMessage="1" showErrorMessage="1" error="{2}" sqref="B26">
      <formula1>"='定置漁具$0_25_1$240010000301'"</formula1>
    </dataValidation>
    <dataValidation errorStyle="warning" type="decimal" operator="equal" showInputMessage="1" showErrorMessage="1" error="{2}" sqref="B27">
      <formula1>"='地曳網$0_26_1$240010000302'"</formula1>
    </dataValidation>
    <dataValidation errorStyle="warning" type="decimal" operator="equal" showInputMessage="1" showErrorMessage="1" error="{2}" sqref="B28">
      <formula1>"='焚寄網$0_27_1$240010000303'"</formula1>
    </dataValidation>
    <dataValidation errorStyle="warning" type="decimal" operator="equal" showInputMessage="1" showErrorMessage="1" error="{2}" sqref="B29">
      <formula1>"='沿岸漁業_刺網$0_28_1$240010000304'"</formula1>
    </dataValidation>
    <dataValidation errorStyle="warning" type="decimal" operator="equal" showInputMessage="1" showErrorMessage="1" error="{2}" sqref="B30">
      <formula1>"='追逐網$0_29_1$240010000305'"</formula1>
    </dataValidation>
    <dataValidation errorStyle="warning" type="decimal" operator="equal" showInputMessage="1" showErrorMessage="1" error="{2}" sqref="B31">
      <formula1>"='流袋網$0_30_1$240010000306'"</formula1>
    </dataValidation>
    <dataValidation errorStyle="warning" type="decimal" operator="equal" showInputMessage="1" showErrorMessage="1" error="{2}" sqref="B32">
      <formula1>"='魩鱙漁業$0_31_1$240010000307'"</formula1>
    </dataValidation>
    <dataValidation errorStyle="warning" type="decimal" operator="equal" showInputMessage="1" showErrorMessage="1" error="{2}" sqref="B33">
      <formula1>"='櫻花蝦漁業$0_32_1$240010000308'"</formula1>
    </dataValidation>
    <dataValidation errorStyle="warning" type="decimal" operator="equal" showInputMessage="1" showErrorMessage="1" error="{2}" sqref="B34">
      <formula1>"='赤尾青蝦漁業$0_33_1$240010000309'"</formula1>
    </dataValidation>
    <dataValidation errorStyle="warning" type="decimal" operator="equal" showInputMessage="1" showErrorMessage="1" error="{2}" sqref="B35">
      <formula1>"='沿岸漁業_其他網$0_34_1$240010000310'"</formula1>
    </dataValidation>
    <dataValidation errorStyle="warning" type="decimal" operator="equal" showInputMessage="1" showErrorMessage="1" error="{2}" sqref="B36">
      <formula1>"='沿岸漁業_一支釣$0_35_1$240010000311'"</formula1>
    </dataValidation>
    <dataValidation errorStyle="warning" type="decimal" operator="equal" showInputMessage="1" showErrorMessage="1" error="{2}" sqref="B37">
      <formula1>"='沿岸漁業_雜魚延繩釣$0_36_1$240010000312'"</formula1>
    </dataValidation>
    <dataValidation errorStyle="warning" type="decimal" operator="equal" showInputMessage="1" showErrorMessage="1" error="{2}" sqref="B38">
      <formula1>"='沿岸漁業_其他釣$0_37_1$240010000313'"</formula1>
    </dataValidation>
    <dataValidation errorStyle="warning" type="decimal" operator="equal" showInputMessage="1" showErrorMessage="1" error="{2}" sqref="B39">
      <formula1>"='鏢旗魚$0_38_1$240010000314'"</formula1>
    </dataValidation>
    <dataValidation errorStyle="warning" type="decimal" operator="equal" showInputMessage="1" showErrorMessage="1" error="{2}" sqref="B40">
      <formula1>"='遊漁$0_39_1$240010000315'"</formula1>
    </dataValidation>
    <dataValidation errorStyle="warning" type="decimal" operator="equal" showInputMessage="1" showErrorMessage="1" error="{2}" sqref="B41">
      <formula1>"='沿岸漁業_籠具$0_40_1$240010000316'"</formula1>
    </dataValidation>
    <dataValidation errorStyle="warning" type="decimal" operator="equal" showInputMessage="1" showErrorMessage="1" error="{2}" sqref="B42">
      <formula1>"='其他沿岸漁業$0_41_1$240010000317'"</formula1>
    </dataValidation>
    <dataValidation errorStyle="warning" type="decimal" operator="equal" showInputMessage="1" showErrorMessage="1" error="{2}" sqref="B44">
      <formula1>"='河川漁撈$0_43_1$240010000401'"</formula1>
    </dataValidation>
    <dataValidation errorStyle="warning" type="decimal" operator="equal" showInputMessage="1" showErrorMessage="1" error="{2}" sqref="B45">
      <formula1>"='水庫漁撈$0_44_1$240010000402'"</formula1>
    </dataValidation>
    <dataValidation errorStyle="warning" type="decimal" operator="equal" showInputMessage="1" showErrorMessage="1" error="{2}" sqref="B46">
      <formula1>"='其他內陸漁撈$0_45_1$240010000403'"</formula1>
    </dataValidation>
    <dataValidation errorStyle="warning" type="decimal" operator="equal" showInputMessage="1" showErrorMessage="1" error="{2}" sqref="B48">
      <formula1>"='淺海養殖$0_47_1$240010000501'"</formula1>
    </dataValidation>
    <dataValidation errorStyle="warning" type="decimal" operator="equal" showInputMessage="1" showErrorMessage="1" error="{2}" sqref="B49">
      <formula1>"='海面養殖_箱網養殖$0_48_1$240010000502'"</formula1>
    </dataValidation>
    <dataValidation errorStyle="warning" type="decimal" operator="equal" showInputMessage="1" showErrorMessage="1" error="{2}" sqref="B50">
      <formula1>"='其他海面養殖$0_49_1$240010000503'"</formula1>
    </dataValidation>
    <dataValidation errorStyle="warning" type="decimal" operator="equal" showInputMessage="1" showErrorMessage="1" error="{2}" sqref="B52">
      <formula1>"='鹹水魚塭$0_51_1$240010000601'"</formula1>
    </dataValidation>
    <dataValidation errorStyle="warning" type="decimal" operator="equal" showInputMessage="1" showErrorMessage="1" error="{2}" sqref="B53">
      <formula1>"='淡水魚塭$0_52_1$240010000602'"</formula1>
    </dataValidation>
    <dataValidation errorStyle="warning" type="decimal" operator="equal" showInputMessage="1" showErrorMessage="1" error="{2}" sqref="B54">
      <formula1>"='內陸養殖_箱網養殖$0_53_1$240010000603'"</formula1>
    </dataValidation>
    <dataValidation errorStyle="warning" type="decimal" operator="equal" showInputMessage="1" showErrorMessage="1" error="{2}" sqref="B55">
      <formula1>"='觀賞魚養殖$0_54_1$240010000604'"</formula1>
    </dataValidation>
    <dataValidation errorStyle="warning" type="decimal" operator="equal" showInputMessage="1" showErrorMessage="1" error="{2}" sqref="B56">
      <formula1>"='其他內陸養殖$0_55_1$240010000605'"</formula1>
    </dataValidation>
    <dataValidation errorStyle="warning" type="decimal" operator="equal" showInputMessage="1" showErrorMessage="1" error="{2}" sqref="C5">
      <formula1>"='航次依漁業別分$0_4_2$A224102a001'"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error="{2}" sqref="D4">
      <formula1>"='中華民國112年1月至112年12月$0_3_3$2023'"</formula1>
    </dataValidation>
    <dataValidation errorStyle="warning" type="decimal" operator="equal" showInputMessage="1" showErrorMessage="1" error="{2}" sqref="D5">
      <formula1>"='產量總計依漁業別.魚類別分$0_4_3$A224102a002'"</formula1>
    </dataValidation>
    <dataValidation errorStyle="warning" type="decimal" operator="equal" showInputMessage="1" showErrorMessage="1" error="{2}" sqref="E5">
      <formula1>"='吳郭魚類$0_4_4$2400200001'"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error="{2}" sqref="F5">
      <formula1>"='鯉魚$0_4_5$2400200002'"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error="{2}" sqref="G5">
      <formula1>"='鯽魚$0_4_6$2400200003'"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error="{2}" sqref="H5">
      <formula1>"='草魚$0_4_7$2400200004'"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error="{2}" sqref="I5">
      <formula1>"='青魚$0_4_8$2400200005'"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error="{2}" sqref="J1">
      <formula1>"='桃園市$0_0_9$010000068000'"</formula1>
    </dataValidation>
    <dataValidation errorStyle="warning" type="decimal" operator="equal" showInputMessage="1" showErrorMessage="1" error="{2}" sqref="J5">
      <formula1>"='鱅$0_4_9$2400200006'"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error="{2}" sqref="K5">
      <formula1>"='其他鰻$0_4_10$2400200008'"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error="{2}" sqref="L5">
      <formula1>"='日本花鱸$0_4_11$2400200010'"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  <dataValidation errorStyle="warning" type="decimal" operator="equal" showInputMessage="1" showErrorMessage="1" sqref="E52:L56 E48:L50 E44:L46 E26:L42 E9:L24 C9:C24 C26:C42 C44:C46 C48:C50 C52:C56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O7" sqref="O7"/>
    </sheetView>
  </sheetViews>
  <sheetFormatPr defaultColWidth="9.28125" defaultRowHeight="15"/>
  <cols>
    <col min="1" max="1" width="6.8515625" style="0" customWidth="1"/>
    <col min="2" max="12" width="11.421875" style="0" customWidth="1"/>
    <col min="13" max="19" width="8.8515625" style="0" customWidth="1"/>
    <col min="20" max="50" width="9.140625" style="0" customWidth="1"/>
  </cols>
  <sheetData>
    <row r="1" spans="1:50" ht="12.75" customHeight="1">
      <c r="A1" s="1" t="s">
        <v>0</v>
      </c>
      <c r="B1" s="1"/>
      <c r="C1" s="18"/>
      <c r="D1" s="11"/>
      <c r="E1" s="11"/>
      <c r="F1" s="11"/>
      <c r="G1" s="11"/>
      <c r="H1" s="32"/>
      <c r="I1" s="1" t="s">
        <v>63</v>
      </c>
      <c r="J1" s="1" t="s">
        <v>67</v>
      </c>
      <c r="K1" s="1"/>
      <c r="L1" s="1"/>
      <c r="M1" s="1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.75" customHeight="1">
      <c r="A2" s="1" t="s">
        <v>1</v>
      </c>
      <c r="B2" s="1"/>
      <c r="C2" s="19" t="s">
        <v>49</v>
      </c>
      <c r="D2" s="26"/>
      <c r="E2" s="26"/>
      <c r="F2" s="26"/>
      <c r="G2" s="26"/>
      <c r="H2" s="33"/>
      <c r="I2" s="1" t="s">
        <v>64</v>
      </c>
      <c r="J2" s="34" t="s">
        <v>68</v>
      </c>
      <c r="K2" s="34"/>
      <c r="L2" s="34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2"/>
      <c r="D3" s="27" t="s">
        <v>78</v>
      </c>
      <c r="E3" s="27"/>
      <c r="F3" s="27"/>
      <c r="G3" s="27"/>
      <c r="H3" s="27"/>
      <c r="I3" s="27"/>
      <c r="J3" s="27"/>
      <c r="K3" s="35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.75" customHeight="1">
      <c r="A4" s="3"/>
      <c r="B4" s="3"/>
      <c r="C4" s="3"/>
      <c r="D4" s="28" t="s">
        <v>53</v>
      </c>
      <c r="E4" s="28"/>
      <c r="F4" s="28"/>
      <c r="G4" s="28"/>
      <c r="H4" s="28"/>
      <c r="I4" s="28"/>
      <c r="J4" s="28"/>
      <c r="K4" s="36"/>
      <c r="L4" s="37" t="s">
        <v>73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.5" customHeight="1">
      <c r="A5" s="4" t="s">
        <v>2</v>
      </c>
      <c r="B5" s="12"/>
      <c r="C5" s="20" t="s">
        <v>76</v>
      </c>
      <c r="D5" s="20" t="s">
        <v>79</v>
      </c>
      <c r="E5" s="20" t="s">
        <v>81</v>
      </c>
      <c r="F5" s="20" t="s">
        <v>83</v>
      </c>
      <c r="G5" s="20" t="s">
        <v>85</v>
      </c>
      <c r="H5" s="20" t="s">
        <v>87</v>
      </c>
      <c r="I5" s="20" t="s">
        <v>89</v>
      </c>
      <c r="J5" s="20" t="s">
        <v>91</v>
      </c>
      <c r="K5" s="20" t="s">
        <v>93</v>
      </c>
      <c r="L5" s="20" t="s">
        <v>95</v>
      </c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0.5" customHeight="1">
      <c r="A6" s="5" t="s">
        <v>3</v>
      </c>
      <c r="B6" s="13"/>
      <c r="C6" s="29" t="s">
        <v>77</v>
      </c>
      <c r="D6" s="29" t="s">
        <v>80</v>
      </c>
      <c r="E6" s="29" t="s">
        <v>82</v>
      </c>
      <c r="F6" s="29" t="s">
        <v>84</v>
      </c>
      <c r="G6" s="29" t="s">
        <v>86</v>
      </c>
      <c r="H6" s="29" t="s">
        <v>88</v>
      </c>
      <c r="I6" s="29" t="s">
        <v>90</v>
      </c>
      <c r="J6" s="29" t="s">
        <v>92</v>
      </c>
      <c r="K6" s="29" t="s">
        <v>94</v>
      </c>
      <c r="L6" s="29" t="s">
        <v>96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2" customHeight="1">
      <c r="A7" s="6" t="s">
        <v>4</v>
      </c>
      <c r="B7" s="14"/>
      <c r="C7" s="22">
        <f>IF(SUM(C8,C25,C43,C47,C51)=0,"-",SUM(C8,C25,C43,C47,C51))</f>
        <v>0.0139</v>
      </c>
      <c r="D7" s="22" t="str">
        <f>IF(SUM(D8,D25,D43,D47,D51)=0,"-",SUM(D8,D25,D43,D47,D51))</f>
        <v>-</v>
      </c>
      <c r="E7" s="22" t="str">
        <f>IF(SUM(E8,E25,E43,E47,E51)=0,"-",SUM(E8,E25,E43,E47,E51))</f>
        <v>-</v>
      </c>
      <c r="F7" s="22">
        <f>IF(SUM(F8,F25,F43,F47,F51)=0,"-",SUM(F8,F25,F43,F47,F51))</f>
        <v>0.0115</v>
      </c>
      <c r="G7" s="22">
        <f>IF(SUM(G8,G25,G43,G47,G51)=0,"-",SUM(G8,G25,G43,G47,G51))</f>
        <v>0.002</v>
      </c>
      <c r="H7" s="22">
        <f>IF(SUM(H8,H25,H43,H47,H51)=0,"-",SUM(H8,H25,H43,H47,H51))</f>
        <v>0.0026</v>
      </c>
      <c r="I7" s="22">
        <f>IF(SUM(I8,I25,I43,I47,I51)=0,"-",SUM(I8,I25,I43,I47,I51))</f>
        <v>52.5287</v>
      </c>
      <c r="J7" s="22">
        <f>IF(SUM(J8,J25,J43,J47,J51)=0,"-",SUM(J8,J25,J43,J47,J51))</f>
        <v>1.5599</v>
      </c>
      <c r="K7" s="22">
        <f>IF(SUM(K8,K25,K43,K47,K51)=0,"-",SUM(K8,K25,K43,K47,K51))</f>
        <v>15.2198</v>
      </c>
      <c r="L7" s="22">
        <f>IF(SUM(L8,L25,L43,L47,L51)=0,"-",SUM(L8,L25,L43,L47,L51))</f>
        <v>0.1003</v>
      </c>
      <c r="M7" s="1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2" customHeight="1">
      <c r="A8" s="7" t="s">
        <v>5</v>
      </c>
      <c r="B8" s="15" t="s">
        <v>11</v>
      </c>
      <c r="C8" s="23" t="str">
        <f>IF(SUM(C9:C24)=0,"-",SUM(C9:C24))</f>
        <v>-</v>
      </c>
      <c r="D8" s="23" t="str">
        <f>IF(SUM(D9:D24)=0,"-",SUM(D9:D24))</f>
        <v>-</v>
      </c>
      <c r="E8" s="23" t="str">
        <f>IF(SUM(E9:E24)=0,"-",SUM(E9:E24))</f>
        <v>-</v>
      </c>
      <c r="F8" s="23" t="str">
        <f>IF(SUM(F9:F24)=0,"-",SUM(F9:F24))</f>
        <v>-</v>
      </c>
      <c r="G8" s="23" t="str">
        <f>IF(SUM(G9:G24)=0,"-",SUM(G9:G24))</f>
        <v>-</v>
      </c>
      <c r="H8" s="23" t="str">
        <f>IF(SUM(H9:H24)=0,"-",SUM(H9:H24))</f>
        <v>-</v>
      </c>
      <c r="I8" s="23" t="str">
        <f>IF(SUM(I9:I24)=0,"-",SUM(I9:I24))</f>
        <v>-</v>
      </c>
      <c r="J8" s="23" t="str">
        <f>IF(SUM(J9:J24)=0,"-",SUM(J9:J24))</f>
        <v>-</v>
      </c>
      <c r="K8" s="23" t="str">
        <f>IF(SUM(K9:K24)=0,"-",SUM(K9:K24))</f>
        <v>-</v>
      </c>
      <c r="L8" s="23" t="str">
        <f>IF(SUM(L9:L24)=0,"-",SUM(L9:L24))</f>
        <v>-</v>
      </c>
      <c r="M8" s="1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2" customHeight="1">
      <c r="A9" s="8"/>
      <c r="B9" s="16" t="s">
        <v>12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2" customHeight="1">
      <c r="A10" s="8"/>
      <c r="B10" s="16" t="s">
        <v>13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2" customHeight="1">
      <c r="A11" s="8"/>
      <c r="B11" s="16" t="s">
        <v>14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2" customHeight="1">
      <c r="A12" s="8"/>
      <c r="B12" s="16" t="s">
        <v>15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1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2" customHeight="1">
      <c r="A13" s="8"/>
      <c r="B13" s="16" t="s">
        <v>16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8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2" customHeight="1">
      <c r="A14" s="8"/>
      <c r="B14" s="16" t="s">
        <v>17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1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2" customHeight="1">
      <c r="A15" s="8"/>
      <c r="B15" s="16" t="s">
        <v>18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1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2" customHeight="1">
      <c r="A16" s="8"/>
      <c r="B16" s="16" t="s">
        <v>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1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2" customHeight="1">
      <c r="A17" s="8"/>
      <c r="B17" s="16" t="s">
        <v>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2" customHeight="1">
      <c r="A18" s="8"/>
      <c r="B18" s="16" t="s">
        <v>21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2" customHeight="1">
      <c r="A19" s="8"/>
      <c r="B19" s="16" t="s">
        <v>22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1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2" customHeight="1">
      <c r="A20" s="8"/>
      <c r="B20" s="16" t="s">
        <v>23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1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2" customHeight="1">
      <c r="A21" s="8"/>
      <c r="B21" s="16" t="s">
        <v>24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2" customHeight="1">
      <c r="A22" s="8"/>
      <c r="B22" s="16" t="s">
        <v>25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1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2" customHeight="1">
      <c r="A23" s="8"/>
      <c r="B23" s="16" t="s">
        <v>26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1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2" customHeight="1">
      <c r="A24" s="9"/>
      <c r="B24" s="17" t="s">
        <v>27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2" customHeight="1">
      <c r="A25" s="7" t="s">
        <v>6</v>
      </c>
      <c r="B25" s="15" t="s">
        <v>11</v>
      </c>
      <c r="C25" s="23">
        <f>IF(SUM(C26:C42)=0,"-",SUM(C26:C42))</f>
        <v>0.0139</v>
      </c>
      <c r="D25" s="23" t="str">
        <f>IF(SUM(D26:D42)=0,"-",SUM(D26:D42))</f>
        <v>-</v>
      </c>
      <c r="E25" s="23" t="str">
        <f>IF(SUM(E26:E42)=0,"-",SUM(E26:E42))</f>
        <v>-</v>
      </c>
      <c r="F25" s="23" t="str">
        <f>IF(SUM(F26:F42)=0,"-",SUM(F26:F42))</f>
        <v>-</v>
      </c>
      <c r="G25" s="23">
        <f>IF(SUM(G26:G42)=0,"-",SUM(G26:G42))</f>
        <v>0.002</v>
      </c>
      <c r="H25" s="23">
        <f>IF(SUM(H26:H42)=0,"-",SUM(H26:H42))</f>
        <v>0.0026</v>
      </c>
      <c r="I25" s="23">
        <f>IF(SUM(I26:I42)=0,"-",SUM(I26:I42))</f>
        <v>52.5287</v>
      </c>
      <c r="J25" s="23">
        <f>IF(SUM(J26:J42)=0,"-",SUM(J26:J42))</f>
        <v>1.5599</v>
      </c>
      <c r="K25" s="23">
        <f>IF(SUM(K26:K42)=0,"-",SUM(K26:K42))</f>
        <v>15.2198</v>
      </c>
      <c r="L25" s="23">
        <f>IF(SUM(L26:L42)=0,"-",SUM(L26:L42))</f>
        <v>0.1003</v>
      </c>
      <c r="M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2" customHeight="1">
      <c r="A26" s="8"/>
      <c r="B26" s="16" t="s">
        <v>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1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2" customHeight="1">
      <c r="A27" s="8"/>
      <c r="B27" s="16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1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2" customHeight="1">
      <c r="A28" s="8"/>
      <c r="B28" s="16" t="s">
        <v>30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1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2" customHeight="1">
      <c r="A29" s="8"/>
      <c r="B29" s="16" t="s">
        <v>16</v>
      </c>
      <c r="C29" s="30">
        <v>0.0139</v>
      </c>
      <c r="D29" s="30">
        <v>0</v>
      </c>
      <c r="E29" s="30">
        <v>0</v>
      </c>
      <c r="F29" s="30">
        <v>0</v>
      </c>
      <c r="G29" s="30">
        <v>0.002</v>
      </c>
      <c r="H29" s="30">
        <v>0.0026</v>
      </c>
      <c r="I29" s="30">
        <v>38.5177</v>
      </c>
      <c r="J29" s="30">
        <v>1.5599</v>
      </c>
      <c r="K29" s="30">
        <v>15.2198</v>
      </c>
      <c r="L29" s="30">
        <v>0.1003</v>
      </c>
      <c r="M29" s="1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2" customHeight="1">
      <c r="A30" s="8"/>
      <c r="B30" s="16" t="s">
        <v>31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1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2" customHeight="1">
      <c r="A31" s="8"/>
      <c r="B31" s="16" t="s">
        <v>32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1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2" customHeight="1">
      <c r="A32" s="8"/>
      <c r="B32" s="16" t="s">
        <v>33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1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2" customHeight="1">
      <c r="A33" s="8"/>
      <c r="B33" s="16" t="s">
        <v>34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1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2" customHeight="1">
      <c r="A34" s="8"/>
      <c r="B34" s="16" t="s">
        <v>35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1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2" customHeight="1">
      <c r="A35" s="8"/>
      <c r="B35" s="16" t="s">
        <v>18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1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2" customHeight="1">
      <c r="A36" s="8"/>
      <c r="B36" s="16" t="s">
        <v>22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14.011</v>
      </c>
      <c r="J36" s="30">
        <v>0</v>
      </c>
      <c r="K36" s="30">
        <v>0</v>
      </c>
      <c r="L36" s="30">
        <v>0</v>
      </c>
      <c r="M36" s="1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2" customHeight="1">
      <c r="A37" s="8"/>
      <c r="B37" s="16" t="s">
        <v>20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1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2" customHeight="1">
      <c r="A38" s="8"/>
      <c r="B38" s="16" t="s">
        <v>23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2" customHeight="1">
      <c r="A39" s="8"/>
      <c r="B39" s="16" t="s">
        <v>36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2" customHeight="1">
      <c r="A40" s="8"/>
      <c r="B40" s="16" t="s">
        <v>37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1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2" customHeight="1">
      <c r="A41" s="8"/>
      <c r="B41" s="16" t="s">
        <v>24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2" customHeight="1">
      <c r="A42" s="9"/>
      <c r="B42" s="17" t="s">
        <v>38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2" customHeight="1">
      <c r="A43" s="7" t="s">
        <v>7</v>
      </c>
      <c r="B43" s="15" t="s">
        <v>11</v>
      </c>
      <c r="C43" s="23" t="str">
        <f>IF(SUM(C44:C46)=0,"-",SUM(C44:C46))</f>
        <v>-</v>
      </c>
      <c r="D43" s="23" t="str">
        <f>IF(SUM(D44:D46)=0,"-",SUM(D44:D46))</f>
        <v>-</v>
      </c>
      <c r="E43" s="23" t="str">
        <f>IF(SUM(E44:E46)=0,"-",SUM(E44:E46))</f>
        <v>-</v>
      </c>
      <c r="F43" s="23" t="str">
        <f>IF(SUM(F44:F46)=0,"-",SUM(F44:F46))</f>
        <v>-</v>
      </c>
      <c r="G43" s="23" t="str">
        <f>IF(SUM(G44:G46)=0,"-",SUM(G44:G46))</f>
        <v>-</v>
      </c>
      <c r="H43" s="23" t="str">
        <f>IF(SUM(H44:H46)=0,"-",SUM(H44:H46))</f>
        <v>-</v>
      </c>
      <c r="I43" s="23" t="str">
        <f>IF(SUM(I44:I46)=0,"-",SUM(I44:I46))</f>
        <v>-</v>
      </c>
      <c r="J43" s="23" t="str">
        <f>IF(SUM(J44:J46)=0,"-",SUM(J44:J46))</f>
        <v>-</v>
      </c>
      <c r="K43" s="23" t="str">
        <f>IF(SUM(K44:K46)=0,"-",SUM(K44:K46))</f>
        <v>-</v>
      </c>
      <c r="L43" s="23" t="str">
        <f>IF(SUM(L44:L46)=0,"-",SUM(L44:L46))</f>
        <v>-</v>
      </c>
      <c r="M43" s="1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2" customHeight="1">
      <c r="A44" s="8"/>
      <c r="B44" s="16" t="s">
        <v>39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1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2" customHeight="1">
      <c r="A45" s="8"/>
      <c r="B45" s="16" t="s">
        <v>40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1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2" customHeight="1">
      <c r="A46" s="9"/>
      <c r="B46" s="17" t="s">
        <v>41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1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2" customHeight="1">
      <c r="A47" s="7" t="s">
        <v>8</v>
      </c>
      <c r="B47" s="15" t="s">
        <v>11</v>
      </c>
      <c r="C47" s="23" t="str">
        <f>IF(SUM(C48:C50)=0,"-",SUM(C48:C50))</f>
        <v>-</v>
      </c>
      <c r="D47" s="23" t="str">
        <f>IF(SUM(D48:D50)=0,"-",SUM(D48:D50))</f>
        <v>-</v>
      </c>
      <c r="E47" s="23" t="str">
        <f>IF(SUM(E48:E50)=0,"-",SUM(E48:E50))</f>
        <v>-</v>
      </c>
      <c r="F47" s="23" t="str">
        <f>IF(SUM(F48:F50)=0,"-",SUM(F48:F50))</f>
        <v>-</v>
      </c>
      <c r="G47" s="23" t="str">
        <f>IF(SUM(G48:G50)=0,"-",SUM(G48:G50))</f>
        <v>-</v>
      </c>
      <c r="H47" s="23" t="str">
        <f>IF(SUM(H48:H50)=0,"-",SUM(H48:H50))</f>
        <v>-</v>
      </c>
      <c r="I47" s="23" t="str">
        <f>IF(SUM(I48:I50)=0,"-",SUM(I48:I50))</f>
        <v>-</v>
      </c>
      <c r="J47" s="23" t="str">
        <f>IF(SUM(J48:J50)=0,"-",SUM(J48:J50))</f>
        <v>-</v>
      </c>
      <c r="K47" s="23" t="str">
        <f>IF(SUM(K48:K50)=0,"-",SUM(K48:K50))</f>
        <v>-</v>
      </c>
      <c r="L47" s="23" t="str">
        <f>IF(SUM(L48:L50)=0,"-",SUM(L48:L50))</f>
        <v>-</v>
      </c>
      <c r="M47" s="1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2" customHeight="1">
      <c r="A48" s="8"/>
      <c r="B48" s="16" t="s">
        <v>42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1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2" customHeight="1">
      <c r="A49" s="8"/>
      <c r="B49" s="16" t="s">
        <v>43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1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2" customHeight="1">
      <c r="A50" s="9"/>
      <c r="B50" s="17" t="s">
        <v>44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2" customHeight="1">
      <c r="A51" s="7" t="s">
        <v>9</v>
      </c>
      <c r="B51" s="15" t="s">
        <v>11</v>
      </c>
      <c r="C51" s="23" t="str">
        <f>IF(SUM(C52,C53,C54,C56)=0,"-",SUM(C52,C53,C54,C56))</f>
        <v>-</v>
      </c>
      <c r="D51" s="23" t="str">
        <f>IF(SUM(D52,D53,D54,D56)=0,"-",SUM(D52,D53,D54,D56))</f>
        <v>-</v>
      </c>
      <c r="E51" s="23" t="str">
        <f>IF(SUM(E52,E53,E54,E56)=0,"-",SUM(E52,E53,E54,E56))</f>
        <v>-</v>
      </c>
      <c r="F51" s="23">
        <f>IF(SUM(F52,F53,F54,F56)=0,"-",SUM(F52,F53,F54,F56))</f>
        <v>0.0115</v>
      </c>
      <c r="G51" s="23" t="str">
        <f>IF(SUM(G52,G53,G54,G56)=0,"-",SUM(G52,G53,G54,G56))</f>
        <v>-</v>
      </c>
      <c r="H51" s="23" t="str">
        <f>IF(SUM(H52,H53,H54,H56)=0,"-",SUM(H52,H53,H54,H56))</f>
        <v>-</v>
      </c>
      <c r="I51" s="23" t="str">
        <f>IF(SUM(I52,I53,I54,I56)=0,"-",SUM(I52,I53,I54,I56))</f>
        <v>-</v>
      </c>
      <c r="J51" s="23" t="str">
        <f>IF(SUM(J52,J53,J54,J56)=0,"-",SUM(J52,J53,J54,J56))</f>
        <v>-</v>
      </c>
      <c r="K51" s="23" t="str">
        <f>IF(SUM(K52,K53,K54,K56)=0,"-",SUM(K52,K53,K54,K56))</f>
        <v>-</v>
      </c>
      <c r="L51" s="23" t="str">
        <f>IF(SUM(L52,L53,L54,L56)=0,"-",SUM(L52,L53,L54,L56))</f>
        <v>-</v>
      </c>
      <c r="M51" s="1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2" customHeight="1">
      <c r="A52" s="8"/>
      <c r="B52" s="16" t="s">
        <v>45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1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9.2" customHeight="1">
      <c r="A53" s="8"/>
      <c r="B53" s="16" t="s">
        <v>46</v>
      </c>
      <c r="C53" s="30">
        <v>0</v>
      </c>
      <c r="D53" s="30">
        <v>0</v>
      </c>
      <c r="E53" s="30">
        <v>0</v>
      </c>
      <c r="F53" s="30">
        <v>0.0115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18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9.2" customHeight="1">
      <c r="A54" s="8"/>
      <c r="B54" s="16" t="s">
        <v>43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18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9.2" customHeight="1">
      <c r="A55" s="8"/>
      <c r="B55" s="16" t="s">
        <v>47</v>
      </c>
      <c r="C55" s="30">
        <v>0</v>
      </c>
      <c r="D55" s="30">
        <v>143.7</v>
      </c>
      <c r="E55" s="30">
        <v>400.5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18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9.2" customHeight="1">
      <c r="A56" s="9"/>
      <c r="B56" s="17" t="s">
        <v>48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1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9.75" customHeight="1">
      <c r="A57" s="10" t="s">
        <v>10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4">
    <mergeCell ref="A51:A56"/>
    <mergeCell ref="A6:B6"/>
    <mergeCell ref="A7:B7"/>
    <mergeCell ref="A8:A24"/>
    <mergeCell ref="A25:A42"/>
    <mergeCell ref="D4:J4"/>
    <mergeCell ref="A43:A46"/>
    <mergeCell ref="A47:A50"/>
    <mergeCell ref="A1:B1"/>
    <mergeCell ref="A2:B2"/>
    <mergeCell ref="D3:J3"/>
    <mergeCell ref="A5:B5"/>
    <mergeCell ref="J1:L1"/>
    <mergeCell ref="J2:L2"/>
  </mergeCells>
  <dataValidations count="107">
    <dataValidation errorStyle="warning" type="decimal" operator="equal" showInputMessage="1" showErrorMessage="1" error="{2}" sqref="B9">
      <formula1>"='巾著網$1_8_1$240010000201'"</formula1>
    </dataValidation>
    <dataValidation errorStyle="warning" type="decimal" operator="equal" showInputMessage="1" showErrorMessage="1" error="{2}" sqref="B10">
      <formula1>"='鯖鰺圍網$1_9_1$240010000202'"</formula1>
    </dataValidation>
    <dataValidation errorStyle="warning" type="decimal" operator="equal" showInputMessage="1" showErrorMessage="1" error="{2}" sqref="B11">
      <formula1>"='棒受網$1_10_1$240010000203'"</formula1>
    </dataValidation>
    <dataValidation errorStyle="warning" type="decimal" operator="equal" showInputMessage="1" showErrorMessage="1" error="{2}" sqref="B12">
      <formula1>"='中小拖網$1_11_1$240010000204'"</formula1>
    </dataValidation>
    <dataValidation errorStyle="warning" type="decimal" operator="equal" showInputMessage="1" showErrorMessage="1" error="{2}" sqref="B13">
      <formula1>"='近海漁業_刺網$1_12_1$240010000205'"</formula1>
    </dataValidation>
    <dataValidation errorStyle="warning" type="decimal" operator="equal" showInputMessage="1" showErrorMessage="1" error="{2}" sqref="B14">
      <formula1>"='扒網$1_13_1$240010000206'"</formula1>
    </dataValidation>
    <dataValidation errorStyle="warning" type="decimal" operator="equal" showInputMessage="1" showErrorMessage="1" error="{2}" sqref="B15">
      <formula1>"='近海漁業_其他網$1_14_1$240010000207'"</formula1>
    </dataValidation>
    <dataValidation errorStyle="warning" type="decimal" operator="equal" showInputMessage="1" showErrorMessage="1" error="{2}" sqref="B16">
      <formula1>"='鮪延繩釣$1_15_1$240010000208'"</formula1>
    </dataValidation>
    <dataValidation errorStyle="warning" type="decimal" operator="equal" showInputMessage="1" showErrorMessage="1" error="{2}" sqref="B17">
      <formula1>"='近海漁業_雜魚延繩釣$1_16_1$240010000209'"</formula1>
    </dataValidation>
    <dataValidation errorStyle="warning" type="decimal" operator="equal" showInputMessage="1" showErrorMessage="1" error="{2}" sqref="B18">
      <formula1>"='曳繩釣$1_17_1$240010000210'"</formula1>
    </dataValidation>
    <dataValidation errorStyle="warning" type="decimal" operator="equal" showInputMessage="1" showErrorMessage="1" error="{2}" sqref="B19">
      <formula1>"='近海漁業_一支釣$1_18_1$240010000211'"</formula1>
    </dataValidation>
    <dataValidation errorStyle="warning" type="decimal" operator="equal" showInputMessage="1" showErrorMessage="1" error="{2}" sqref="B20">
      <formula1>"='近海漁業_其他釣$1_19_1$240010000212'"</formula1>
    </dataValidation>
    <dataValidation errorStyle="warning" type="decimal" operator="equal" showInputMessage="1" showErrorMessage="1" error="{2}" sqref="B21">
      <formula1>"='近海漁業_籠具$1_20_1$240010000213'"</formula1>
    </dataValidation>
    <dataValidation errorStyle="warning" type="decimal" operator="equal" showInputMessage="1" showErrorMessage="1" error="{2}" sqref="B22">
      <formula1>"='珊瑚$1_21_1$240010000214'"</formula1>
    </dataValidation>
    <dataValidation errorStyle="warning" type="decimal" operator="equal" showInputMessage="1" showErrorMessage="1" error="{2}" sqref="B23">
      <formula1>"='飛魚卵漁業$1_22_1$240010000215'"</formula1>
    </dataValidation>
    <dataValidation errorStyle="warning" type="decimal" operator="equal" showInputMessage="1" showErrorMessage="1" error="{2}" sqref="B24">
      <formula1>"='其他近海漁業$1_23_1$240010000216'"</formula1>
    </dataValidation>
    <dataValidation errorStyle="warning" type="decimal" operator="equal" showInputMessage="1" showErrorMessage="1" error="{2}" sqref="B26">
      <formula1>"='定置漁具$1_25_1$240010000301'"</formula1>
    </dataValidation>
    <dataValidation errorStyle="warning" type="decimal" operator="equal" showInputMessage="1" showErrorMessage="1" error="{2}" sqref="B27">
      <formula1>"='地曳網$1_26_1$240010000302'"</formula1>
    </dataValidation>
    <dataValidation errorStyle="warning" type="decimal" operator="equal" showInputMessage="1" showErrorMessage="1" error="{2}" sqref="B28">
      <formula1>"='焚寄網$1_27_1$240010000303'"</formula1>
    </dataValidation>
    <dataValidation errorStyle="warning" type="decimal" operator="equal" showInputMessage="1" showErrorMessage="1" error="{2}" sqref="B29">
      <formula1>"='沿岸漁業_刺網$1_28_1$240010000304'"</formula1>
    </dataValidation>
    <dataValidation errorStyle="warning" type="decimal" operator="equal" showInputMessage="1" showErrorMessage="1" error="{2}" sqref="B30">
      <formula1>"='追逐網$1_29_1$240010000305'"</formula1>
    </dataValidation>
    <dataValidation errorStyle="warning" type="decimal" operator="equal" showInputMessage="1" showErrorMessage="1" error="{2}" sqref="B31">
      <formula1>"='流袋網$1_30_1$240010000306'"</formula1>
    </dataValidation>
    <dataValidation errorStyle="warning" type="decimal" operator="equal" showInputMessage="1" showErrorMessage="1" error="{2}" sqref="B32">
      <formula1>"='魩鱙漁業$1_31_1$240010000307'"</formula1>
    </dataValidation>
    <dataValidation errorStyle="warning" type="decimal" operator="equal" showInputMessage="1" showErrorMessage="1" error="{2}" sqref="B33">
      <formula1>"='櫻花蝦漁業$1_32_1$240010000308'"</formula1>
    </dataValidation>
    <dataValidation errorStyle="warning" type="decimal" operator="equal" showInputMessage="1" showErrorMessage="1" error="{2}" sqref="B34">
      <formula1>"='赤尾青蝦漁業$1_33_1$240010000309'"</formula1>
    </dataValidation>
    <dataValidation errorStyle="warning" type="decimal" operator="equal" showInputMessage="1" showErrorMessage="1" error="{2}" sqref="B35">
      <formula1>"='沿岸漁業_其他網$1_34_1$240010000310'"</formula1>
    </dataValidation>
    <dataValidation errorStyle="warning" type="decimal" operator="equal" showInputMessage="1" showErrorMessage="1" error="{2}" sqref="B36">
      <formula1>"='沿岸漁業_一支釣$1_35_1$240010000311'"</formula1>
    </dataValidation>
    <dataValidation errorStyle="warning" type="decimal" operator="equal" showInputMessage="1" showErrorMessage="1" error="{2}" sqref="B37">
      <formula1>"='沿岸漁業_雜魚延繩釣$1_36_1$240010000312'"</formula1>
    </dataValidation>
    <dataValidation errorStyle="warning" type="decimal" operator="equal" showInputMessage="1" showErrorMessage="1" error="{2}" sqref="B38">
      <formula1>"='沿岸漁業_其他釣$1_37_1$240010000313'"</formula1>
    </dataValidation>
    <dataValidation errorStyle="warning" type="decimal" operator="equal" showInputMessage="1" showErrorMessage="1" error="{2}" sqref="B39">
      <formula1>"='鏢旗魚$1_38_1$240010000314'"</formula1>
    </dataValidation>
    <dataValidation errorStyle="warning" type="decimal" operator="equal" showInputMessage="1" showErrorMessage="1" error="{2}" sqref="B40">
      <formula1>"='遊漁$1_39_1$240010000315'"</formula1>
    </dataValidation>
    <dataValidation errorStyle="warning" type="decimal" operator="equal" showInputMessage="1" showErrorMessage="1" error="{2}" sqref="B41">
      <formula1>"='沿岸漁業_籠具$1_40_1$240010000316'"</formula1>
    </dataValidation>
    <dataValidation errorStyle="warning" type="decimal" operator="equal" showInputMessage="1" showErrorMessage="1" error="{2}" sqref="B42">
      <formula1>"='其他沿岸漁業$1_41_1$240010000317'"</formula1>
    </dataValidation>
    <dataValidation errorStyle="warning" type="decimal" operator="equal" showInputMessage="1" showErrorMessage="1" error="{2}" sqref="B44">
      <formula1>"='河川漁撈$1_43_1$240010000401'"</formula1>
    </dataValidation>
    <dataValidation errorStyle="warning" type="decimal" operator="equal" showInputMessage="1" showErrorMessage="1" error="{2}" sqref="B45">
      <formula1>"='水庫漁撈$1_44_1$240010000402'"</formula1>
    </dataValidation>
    <dataValidation errorStyle="warning" type="decimal" operator="equal" showInputMessage="1" showErrorMessage="1" error="{2}" sqref="B46">
      <formula1>"='其他內陸漁撈$1_45_1$240010000403'"</formula1>
    </dataValidation>
    <dataValidation errorStyle="warning" type="decimal" operator="equal" showInputMessage="1" showErrorMessage="1" error="{2}" sqref="B48">
      <formula1>"='淺海養殖$1_47_1$240010000501'"</formula1>
    </dataValidation>
    <dataValidation errorStyle="warning" type="decimal" operator="equal" showInputMessage="1" showErrorMessage="1" error="{2}" sqref="B49">
      <formula1>"='海面養殖_箱網養殖$1_48_1$240010000502'"</formula1>
    </dataValidation>
    <dataValidation errorStyle="warning" type="decimal" operator="equal" showInputMessage="1" showErrorMessage="1" error="{2}" sqref="B50">
      <formula1>"='其他海面養殖$1_49_1$240010000503'"</formula1>
    </dataValidation>
    <dataValidation errorStyle="warning" type="decimal" operator="equal" showInputMessage="1" showErrorMessage="1" error="{2}" sqref="B52">
      <formula1>"='鹹水魚塭$1_51_1$240010000601'"</formula1>
    </dataValidation>
    <dataValidation errorStyle="warning" type="decimal" operator="equal" showInputMessage="1" showErrorMessage="1" error="{2}" sqref="B53">
      <formula1>"='淡水魚塭$1_52_1$240010000602'"</formula1>
    </dataValidation>
    <dataValidation errorStyle="warning" type="decimal" operator="equal" showInputMessage="1" showErrorMessage="1" error="{2}" sqref="B54">
      <formula1>"='內陸養殖_箱網養殖$1_53_1$240010000603'"</formula1>
    </dataValidation>
    <dataValidation errorStyle="warning" type="decimal" operator="equal" showInputMessage="1" showErrorMessage="1" error="{2}" sqref="B55">
      <formula1>"='觀賞魚養殖$1_54_1$240010000604'"</formula1>
    </dataValidation>
    <dataValidation errorStyle="warning" type="decimal" operator="equal" showInputMessage="1" showErrorMessage="1" error="{2}" sqref="B56">
      <formula1>"='其他內陸養殖$1_55_1$240010000605'"</formula1>
    </dataValidation>
    <dataValidation errorStyle="warning" type="decimal" operator="equal" showInputMessage="1" showErrorMessage="1" error="{2}" sqref="C4">
      <formula1>"='產量總計依漁業別.魚類別分$1_3_2$A224102a002'"</formula1>
    </dataValidation>
    <dataValidation errorStyle="warning" type="decimal" operator="equal" showInputMessage="1" showErrorMessage="1" error="{2}" sqref="C5">
      <formula1>"='其他鱸魚$1_4_2$2400200013'"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D4">
      <formula1>"='中華民國112年1月至112年12月$1_3_3$2023'"</formula1>
    </dataValidation>
    <dataValidation errorStyle="warning" type="decimal" operator="equal" showInputMessage="1" showErrorMessage="1" error="{2}" sqref="D5">
      <formula1>"='錦鯉與金魚$1_4_3$2400200128'"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E5">
      <formula1>"='觀賞性甲殼類$1_4_4$24002a0048'"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F5">
      <formula1>"='麥奇鈎吻鮭$1_4_5$24002a0042'"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G5">
      <formula1>"='虱目魚$1_4_6$2400200015'"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H5">
      <formula1>"='鮃鰈類$1_4_7$2400200016'"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I5">
      <formula1>"='黑棘鯛$1_4_8$2400200017'"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J1">
      <formula1>"='桃園市$1_0_9$010000068000'"</formula1>
    </dataValidation>
    <dataValidation errorStyle="warning" type="decimal" operator="equal" showInputMessage="1" showErrorMessage="1" error="{2}" sqref="J5">
      <formula1>"='黃鰭棘鯛$1_4_9$2400200071'"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K5">
      <formula1>"='其他鯛$1_4_10$2400200018'"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L5">
      <formula1>"='大黃魚$1_4_11$2400200072'"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F57" sqref="F57"/>
    </sheetView>
  </sheetViews>
  <sheetFormatPr defaultColWidth="9.28125" defaultRowHeight="15"/>
  <cols>
    <col min="1" max="1" width="6.8515625" style="0" customWidth="1"/>
    <col min="2" max="12" width="11.421875" style="0" customWidth="1"/>
    <col min="13" max="19" width="8.8515625" style="0" customWidth="1"/>
    <col min="20" max="50" width="9.140625" style="0" customWidth="1"/>
  </cols>
  <sheetData>
    <row r="1" spans="1:50" ht="12.75" customHeight="1">
      <c r="A1" s="1" t="s">
        <v>0</v>
      </c>
      <c r="B1" s="1"/>
      <c r="C1" s="18"/>
      <c r="D1" s="11"/>
      <c r="E1" s="11"/>
      <c r="F1" s="11"/>
      <c r="G1" s="11"/>
      <c r="H1" s="32"/>
      <c r="I1" s="1" t="s">
        <v>63</v>
      </c>
      <c r="J1" s="1" t="s">
        <v>67</v>
      </c>
      <c r="K1" s="1"/>
      <c r="L1" s="1"/>
      <c r="M1" s="1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.75" customHeight="1">
      <c r="A2" s="1" t="s">
        <v>1</v>
      </c>
      <c r="B2" s="1"/>
      <c r="C2" s="19" t="s">
        <v>49</v>
      </c>
      <c r="D2" s="26"/>
      <c r="E2" s="26"/>
      <c r="F2" s="26"/>
      <c r="G2" s="26"/>
      <c r="H2" s="33"/>
      <c r="I2" s="1" t="s">
        <v>64</v>
      </c>
      <c r="J2" s="34" t="s">
        <v>68</v>
      </c>
      <c r="K2" s="34"/>
      <c r="L2" s="34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2"/>
      <c r="D3" s="27" t="s">
        <v>99</v>
      </c>
      <c r="E3" s="27"/>
      <c r="F3" s="27"/>
      <c r="G3" s="27"/>
      <c r="H3" s="27"/>
      <c r="I3" s="27"/>
      <c r="J3" s="27"/>
      <c r="K3" s="35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.75" customHeight="1">
      <c r="A4" s="3"/>
      <c r="B4" s="3"/>
      <c r="C4" s="3"/>
      <c r="D4" s="28" t="s">
        <v>53</v>
      </c>
      <c r="E4" s="28"/>
      <c r="F4" s="28"/>
      <c r="G4" s="28"/>
      <c r="H4" s="28"/>
      <c r="I4" s="28"/>
      <c r="J4" s="28"/>
      <c r="K4" s="36"/>
      <c r="L4" s="37" t="s">
        <v>73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.5" customHeight="1">
      <c r="A5" s="4" t="s">
        <v>2</v>
      </c>
      <c r="B5" s="12"/>
      <c r="C5" s="20" t="s">
        <v>97</v>
      </c>
      <c r="D5" s="20" t="s">
        <v>100</v>
      </c>
      <c r="E5" s="20" t="s">
        <v>102</v>
      </c>
      <c r="F5" s="20" t="s">
        <v>104</v>
      </c>
      <c r="G5" s="20" t="s">
        <v>106</v>
      </c>
      <c r="H5" s="20" t="s">
        <v>108</v>
      </c>
      <c r="I5" s="20" t="s">
        <v>110</v>
      </c>
      <c r="J5" s="20" t="s">
        <v>112</v>
      </c>
      <c r="K5" s="20" t="s">
        <v>114</v>
      </c>
      <c r="L5" s="20" t="s">
        <v>116</v>
      </c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0.5" customHeight="1">
      <c r="A6" s="5" t="s">
        <v>3</v>
      </c>
      <c r="B6" s="13"/>
      <c r="C6" s="29" t="s">
        <v>98</v>
      </c>
      <c r="D6" s="29" t="s">
        <v>101</v>
      </c>
      <c r="E6" s="29" t="s">
        <v>103</v>
      </c>
      <c r="F6" s="29" t="s">
        <v>105</v>
      </c>
      <c r="G6" s="29" t="s">
        <v>107</v>
      </c>
      <c r="H6" s="29" t="s">
        <v>109</v>
      </c>
      <c r="I6" s="29" t="s">
        <v>111</v>
      </c>
      <c r="J6" s="29" t="s">
        <v>113</v>
      </c>
      <c r="K6" s="29" t="s">
        <v>115</v>
      </c>
      <c r="L6" s="29" t="s">
        <v>117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2" customHeight="1">
      <c r="A7" s="6" t="s">
        <v>4</v>
      </c>
      <c r="B7" s="14"/>
      <c r="C7" s="22">
        <f>IF(SUM(C8,C25,C43,C47,C51)=0,"-",SUM(C8,C25,C43,C47,C51))</f>
        <v>0.0083</v>
      </c>
      <c r="D7" s="22">
        <f>IF(SUM(D8,D25,D43,D47,D51)=0,"-",SUM(D8,D25,D43,D47,D51))</f>
        <v>14.2825</v>
      </c>
      <c r="E7" s="22">
        <f>IF(SUM(E8,E25,E43,E47,E51)=0,"-",SUM(E8,E25,E43,E47,E51))</f>
        <v>39.1177</v>
      </c>
      <c r="F7" s="22">
        <f>IF(SUM(F8,F25,F43,F47,F51)=0,"-",SUM(F8,F25,F43,F47,F51))</f>
        <v>0.0004</v>
      </c>
      <c r="G7" s="22">
        <f>IF(SUM(G8,G25,G43,G47,G51)=0,"-",SUM(G8,G25,G43,G47,G51))</f>
        <v>15.6581</v>
      </c>
      <c r="H7" s="22">
        <f>IF(SUM(H8,H25,H43,H47,H51)=0,"-",SUM(H8,H25,H43,H47,H51))</f>
        <v>0.0148</v>
      </c>
      <c r="I7" s="22">
        <f>IF(SUM(I8,I25,I43,I47,I51)=0,"-",SUM(I8,I25,I43,I47,I51))</f>
        <v>2.1293</v>
      </c>
      <c r="J7" s="22">
        <f>IF(SUM(J8,J25,J43,J47,J51)=0,"-",SUM(J8,J25,J43,J47,J51))</f>
        <v>0.0659</v>
      </c>
      <c r="K7" s="22">
        <f>IF(SUM(K8,K25,K43,K47,K51)=0,"-",SUM(K8,K25,K43,K47,K51))</f>
        <v>21.6917</v>
      </c>
      <c r="L7" s="22">
        <f>IF(SUM(L8,L25,L43,L47,L51)=0,"-",SUM(L8,L25,L43,L47,L51))</f>
        <v>18.202</v>
      </c>
      <c r="M7" s="1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2" customHeight="1">
      <c r="A8" s="7" t="s">
        <v>5</v>
      </c>
      <c r="B8" s="15" t="s">
        <v>11</v>
      </c>
      <c r="C8" s="23" t="str">
        <f>IF(SUM(C9:C24)=0,"-",SUM(C9:C24))</f>
        <v>-</v>
      </c>
      <c r="D8" s="23" t="str">
        <f>IF(SUM(D9:D24)=0,"-",SUM(D9:D24))</f>
        <v>-</v>
      </c>
      <c r="E8" s="23" t="str">
        <f>IF(SUM(E9:E24)=0,"-",SUM(E9:E24))</f>
        <v>-</v>
      </c>
      <c r="F8" s="23" t="str">
        <f>IF(SUM(F9:F24)=0,"-",SUM(F9:F24))</f>
        <v>-</v>
      </c>
      <c r="G8" s="23" t="str">
        <f>IF(SUM(G9:G24)=0,"-",SUM(G9:G24))</f>
        <v>-</v>
      </c>
      <c r="H8" s="23" t="str">
        <f>IF(SUM(H9:H24)=0,"-",SUM(H9:H24))</f>
        <v>-</v>
      </c>
      <c r="I8" s="23" t="str">
        <f>IF(SUM(I9:I24)=0,"-",SUM(I9:I24))</f>
        <v>-</v>
      </c>
      <c r="J8" s="23" t="str">
        <f>IF(SUM(J9:J24)=0,"-",SUM(J9:J24))</f>
        <v>-</v>
      </c>
      <c r="K8" s="23" t="str">
        <f>IF(SUM(K9:K24)=0,"-",SUM(K9:K24))</f>
        <v>-</v>
      </c>
      <c r="L8" s="23" t="str">
        <f>IF(SUM(L9:L24)=0,"-",SUM(L9:L24))</f>
        <v>-</v>
      </c>
      <c r="M8" s="1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2" customHeight="1">
      <c r="A9" s="8"/>
      <c r="B9" s="16" t="s">
        <v>12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2" customHeight="1">
      <c r="A10" s="8"/>
      <c r="B10" s="16" t="s">
        <v>13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2" customHeight="1">
      <c r="A11" s="8"/>
      <c r="B11" s="16" t="s">
        <v>14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2" customHeight="1">
      <c r="A12" s="8"/>
      <c r="B12" s="16" t="s">
        <v>15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1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2" customHeight="1">
      <c r="A13" s="8"/>
      <c r="B13" s="16" t="s">
        <v>16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8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2" customHeight="1">
      <c r="A14" s="8"/>
      <c r="B14" s="16" t="s">
        <v>17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1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2" customHeight="1">
      <c r="A15" s="8"/>
      <c r="B15" s="16" t="s">
        <v>18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1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2" customHeight="1">
      <c r="A16" s="8"/>
      <c r="B16" s="16" t="s">
        <v>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1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2" customHeight="1">
      <c r="A17" s="8"/>
      <c r="B17" s="16" t="s">
        <v>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2" customHeight="1">
      <c r="A18" s="8"/>
      <c r="B18" s="16" t="s">
        <v>21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2" customHeight="1">
      <c r="A19" s="8"/>
      <c r="B19" s="16" t="s">
        <v>22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1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2" customHeight="1">
      <c r="A20" s="8"/>
      <c r="B20" s="16" t="s">
        <v>23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1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2" customHeight="1">
      <c r="A21" s="8"/>
      <c r="B21" s="16" t="s">
        <v>24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2" customHeight="1">
      <c r="A22" s="8"/>
      <c r="B22" s="16" t="s">
        <v>25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1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2" customHeight="1">
      <c r="A23" s="8"/>
      <c r="B23" s="16" t="s">
        <v>26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1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2" customHeight="1">
      <c r="A24" s="9"/>
      <c r="B24" s="17" t="s">
        <v>27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2" customHeight="1">
      <c r="A25" s="7" t="s">
        <v>6</v>
      </c>
      <c r="B25" s="15" t="s">
        <v>11</v>
      </c>
      <c r="C25" s="23">
        <f>IF(SUM(C26:C42)=0,"-",SUM(C26:C42))</f>
        <v>0.0083</v>
      </c>
      <c r="D25" s="23">
        <f>IF(SUM(D26:D42)=0,"-",SUM(D26:D42))</f>
        <v>14.2825</v>
      </c>
      <c r="E25" s="23">
        <f>IF(SUM(E26:E42)=0,"-",SUM(E26:E42))</f>
        <v>39.1177</v>
      </c>
      <c r="F25" s="23">
        <f>IF(SUM(F26:F42)=0,"-",SUM(F26:F42))</f>
        <v>0.0004</v>
      </c>
      <c r="G25" s="23">
        <f>IF(SUM(G26:G42)=0,"-",SUM(G26:G42))</f>
        <v>15.6581</v>
      </c>
      <c r="H25" s="23">
        <f>IF(SUM(H26:H42)=0,"-",SUM(H26:H42))</f>
        <v>0.0148</v>
      </c>
      <c r="I25" s="23">
        <f>IF(SUM(I26:I42)=0,"-",SUM(I26:I42))</f>
        <v>2.1293</v>
      </c>
      <c r="J25" s="23">
        <f>IF(SUM(J26:J42)=0,"-",SUM(J26:J42))</f>
        <v>0.0659</v>
      </c>
      <c r="K25" s="23">
        <f>IF(SUM(K26:K42)=0,"-",SUM(K26:K42))</f>
        <v>21.6917</v>
      </c>
      <c r="L25" s="23">
        <f>IF(SUM(L26:L42)=0,"-",SUM(L26:L42))</f>
        <v>18.202</v>
      </c>
      <c r="M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2" customHeight="1">
      <c r="A26" s="8"/>
      <c r="B26" s="16" t="s">
        <v>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1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2" customHeight="1">
      <c r="A27" s="8"/>
      <c r="B27" s="16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1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2" customHeight="1">
      <c r="A28" s="8"/>
      <c r="B28" s="16" t="s">
        <v>30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1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2" customHeight="1">
      <c r="A29" s="8"/>
      <c r="B29" s="16" t="s">
        <v>16</v>
      </c>
      <c r="C29" s="30">
        <v>0.0083</v>
      </c>
      <c r="D29" s="30">
        <v>14.2825</v>
      </c>
      <c r="E29" s="30">
        <v>35.3177</v>
      </c>
      <c r="F29" s="30">
        <v>0.0004</v>
      </c>
      <c r="G29" s="30">
        <v>0.0881</v>
      </c>
      <c r="H29" s="30">
        <v>0.0148</v>
      </c>
      <c r="I29" s="30">
        <v>2.1293</v>
      </c>
      <c r="J29" s="30">
        <v>0.0659</v>
      </c>
      <c r="K29" s="30">
        <v>21.6917</v>
      </c>
      <c r="L29" s="30">
        <v>0</v>
      </c>
      <c r="M29" s="1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2" customHeight="1">
      <c r="A30" s="8"/>
      <c r="B30" s="16" t="s">
        <v>31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1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2" customHeight="1">
      <c r="A31" s="8"/>
      <c r="B31" s="16" t="s">
        <v>32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1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2" customHeight="1">
      <c r="A32" s="8"/>
      <c r="B32" s="16" t="s">
        <v>33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1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2" customHeight="1">
      <c r="A33" s="8"/>
      <c r="B33" s="16" t="s">
        <v>34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1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2" customHeight="1">
      <c r="A34" s="8"/>
      <c r="B34" s="16" t="s">
        <v>35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1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2" customHeight="1">
      <c r="A35" s="8"/>
      <c r="B35" s="16" t="s">
        <v>18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1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2" customHeight="1">
      <c r="A36" s="8"/>
      <c r="B36" s="16" t="s">
        <v>22</v>
      </c>
      <c r="C36" s="30">
        <v>0</v>
      </c>
      <c r="D36" s="30">
        <v>0</v>
      </c>
      <c r="E36" s="30">
        <v>3.8</v>
      </c>
      <c r="F36" s="30">
        <v>0</v>
      </c>
      <c r="G36" s="30">
        <v>15.57</v>
      </c>
      <c r="H36" s="30">
        <v>0</v>
      </c>
      <c r="I36" s="30">
        <v>0</v>
      </c>
      <c r="J36" s="30">
        <v>0</v>
      </c>
      <c r="K36" s="30">
        <v>0</v>
      </c>
      <c r="L36" s="30">
        <v>18.202</v>
      </c>
      <c r="M36" s="1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2" customHeight="1">
      <c r="A37" s="8"/>
      <c r="B37" s="16" t="s">
        <v>20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1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2" customHeight="1">
      <c r="A38" s="8"/>
      <c r="B38" s="16" t="s">
        <v>23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2" customHeight="1">
      <c r="A39" s="8"/>
      <c r="B39" s="16" t="s">
        <v>36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2" customHeight="1">
      <c r="A40" s="8"/>
      <c r="B40" s="16" t="s">
        <v>37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1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2" customHeight="1">
      <c r="A41" s="8"/>
      <c r="B41" s="16" t="s">
        <v>24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2" customHeight="1">
      <c r="A42" s="9"/>
      <c r="B42" s="17" t="s">
        <v>38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2" customHeight="1">
      <c r="A43" s="7" t="s">
        <v>7</v>
      </c>
      <c r="B43" s="15" t="s">
        <v>11</v>
      </c>
      <c r="C43" s="23" t="str">
        <f>IF(SUM(C44:C46)=0,"-",SUM(C44:C46))</f>
        <v>-</v>
      </c>
      <c r="D43" s="23" t="str">
        <f>IF(SUM(D44:D46)=0,"-",SUM(D44:D46))</f>
        <v>-</v>
      </c>
      <c r="E43" s="23" t="str">
        <f>IF(SUM(E44:E46)=0,"-",SUM(E44:E46))</f>
        <v>-</v>
      </c>
      <c r="F43" s="23" t="str">
        <f>IF(SUM(F44:F46)=0,"-",SUM(F44:F46))</f>
        <v>-</v>
      </c>
      <c r="G43" s="23" t="str">
        <f>IF(SUM(G44:G46)=0,"-",SUM(G44:G46))</f>
        <v>-</v>
      </c>
      <c r="H43" s="23" t="str">
        <f>IF(SUM(H44:H46)=0,"-",SUM(H44:H46))</f>
        <v>-</v>
      </c>
      <c r="I43" s="23" t="str">
        <f>IF(SUM(I44:I46)=0,"-",SUM(I44:I46))</f>
        <v>-</v>
      </c>
      <c r="J43" s="23" t="str">
        <f>IF(SUM(J44:J46)=0,"-",SUM(J44:J46))</f>
        <v>-</v>
      </c>
      <c r="K43" s="23" t="str">
        <f>IF(SUM(K44:K46)=0,"-",SUM(K44:K46))</f>
        <v>-</v>
      </c>
      <c r="L43" s="23" t="str">
        <f>IF(SUM(L44:L46)=0,"-",SUM(L44:L46))</f>
        <v>-</v>
      </c>
      <c r="M43" s="1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2" customHeight="1">
      <c r="A44" s="8"/>
      <c r="B44" s="16" t="s">
        <v>39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1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2" customHeight="1">
      <c r="A45" s="8"/>
      <c r="B45" s="16" t="s">
        <v>40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1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2" customHeight="1">
      <c r="A46" s="9"/>
      <c r="B46" s="17" t="s">
        <v>41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1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2" customHeight="1">
      <c r="A47" s="7" t="s">
        <v>8</v>
      </c>
      <c r="B47" s="15" t="s">
        <v>11</v>
      </c>
      <c r="C47" s="23" t="str">
        <f>IF(SUM(C48:C50)=0,"-",SUM(C48:C50))</f>
        <v>-</v>
      </c>
      <c r="D47" s="23" t="str">
        <f>IF(SUM(D48:D50)=0,"-",SUM(D48:D50))</f>
        <v>-</v>
      </c>
      <c r="E47" s="23" t="str">
        <f>IF(SUM(E48:E50)=0,"-",SUM(E48:E50))</f>
        <v>-</v>
      </c>
      <c r="F47" s="23" t="str">
        <f>IF(SUM(F48:F50)=0,"-",SUM(F48:F50))</f>
        <v>-</v>
      </c>
      <c r="G47" s="23" t="str">
        <f>IF(SUM(G48:G50)=0,"-",SUM(G48:G50))</f>
        <v>-</v>
      </c>
      <c r="H47" s="23" t="str">
        <f>IF(SUM(H48:H50)=0,"-",SUM(H48:H50))</f>
        <v>-</v>
      </c>
      <c r="I47" s="23" t="str">
        <f>IF(SUM(I48:I50)=0,"-",SUM(I48:I50))</f>
        <v>-</v>
      </c>
      <c r="J47" s="23" t="str">
        <f>IF(SUM(J48:J50)=0,"-",SUM(J48:J50))</f>
        <v>-</v>
      </c>
      <c r="K47" s="23" t="str">
        <f>IF(SUM(K48:K50)=0,"-",SUM(K48:K50))</f>
        <v>-</v>
      </c>
      <c r="L47" s="23" t="str">
        <f>IF(SUM(L48:L50)=0,"-",SUM(L48:L50))</f>
        <v>-</v>
      </c>
      <c r="M47" s="1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2" customHeight="1">
      <c r="A48" s="8"/>
      <c r="B48" s="16" t="s">
        <v>42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1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2" customHeight="1">
      <c r="A49" s="8"/>
      <c r="B49" s="16" t="s">
        <v>43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1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2" customHeight="1">
      <c r="A50" s="9"/>
      <c r="B50" s="17" t="s">
        <v>44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2" customHeight="1">
      <c r="A51" s="7" t="s">
        <v>9</v>
      </c>
      <c r="B51" s="15" t="s">
        <v>11</v>
      </c>
      <c r="C51" s="23" t="str">
        <f>IF(SUM(C52,C53,C54,C56)=0,"-",SUM(C52,C53,C54,C56))</f>
        <v>-</v>
      </c>
      <c r="D51" s="23" t="str">
        <f>IF(SUM(D52,D53,D54,D56)=0,"-",SUM(D52,D53,D54,D56))</f>
        <v>-</v>
      </c>
      <c r="E51" s="23" t="str">
        <f>IF(SUM(E52,E53,E54,E56)=0,"-",SUM(E52,E53,E54,E56))</f>
        <v>-</v>
      </c>
      <c r="F51" s="23" t="str">
        <f>IF(SUM(F52,F53,F54,F56)=0,"-",SUM(F52,F53,F54,F56))</f>
        <v>-</v>
      </c>
      <c r="G51" s="23" t="str">
        <f>IF(SUM(G52,G53,G54,G56)=0,"-",SUM(G52,G53,G54,G56))</f>
        <v>-</v>
      </c>
      <c r="H51" s="23" t="str">
        <f>IF(SUM(H52,H53,H54,H56)=0,"-",SUM(H52,H53,H54,H56))</f>
        <v>-</v>
      </c>
      <c r="I51" s="23" t="str">
        <f>IF(SUM(I52,I53,I54,I56)=0,"-",SUM(I52,I53,I54,I56))</f>
        <v>-</v>
      </c>
      <c r="J51" s="23" t="str">
        <f>IF(SUM(J52,J53,J54,J56)=0,"-",SUM(J52,J53,J54,J56))</f>
        <v>-</v>
      </c>
      <c r="K51" s="23" t="str">
        <f>IF(SUM(K52,K53,K54,K56)=0,"-",SUM(K52,K53,K54,K56))</f>
        <v>-</v>
      </c>
      <c r="L51" s="23" t="str">
        <f>IF(SUM(L52,L53,L54,L56)=0,"-",SUM(L52,L53,L54,L56))</f>
        <v>-</v>
      </c>
      <c r="M51" s="1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2" customHeight="1">
      <c r="A52" s="8"/>
      <c r="B52" s="16" t="s">
        <v>45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1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9.2" customHeight="1">
      <c r="A53" s="8"/>
      <c r="B53" s="16" t="s">
        <v>46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18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9.2" customHeight="1">
      <c r="A54" s="8"/>
      <c r="B54" s="16" t="s">
        <v>43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18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9.2" customHeight="1">
      <c r="A55" s="8"/>
      <c r="B55" s="16" t="s">
        <v>47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18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9.2" customHeight="1">
      <c r="A56" s="9"/>
      <c r="B56" s="17" t="s">
        <v>48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1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9.75" customHeight="1">
      <c r="A57" s="10" t="s">
        <v>10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4">
    <mergeCell ref="A51:A56"/>
    <mergeCell ref="A6:B6"/>
    <mergeCell ref="A7:B7"/>
    <mergeCell ref="A8:A24"/>
    <mergeCell ref="A25:A42"/>
    <mergeCell ref="D4:J4"/>
    <mergeCell ref="A43:A46"/>
    <mergeCell ref="A47:A50"/>
    <mergeCell ref="A1:B1"/>
    <mergeCell ref="A2:B2"/>
    <mergeCell ref="D3:J3"/>
    <mergeCell ref="A5:B5"/>
    <mergeCell ref="J1:L1"/>
    <mergeCell ref="J2:L2"/>
  </mergeCells>
  <dataValidations count="107">
    <dataValidation errorStyle="warning" type="decimal" operator="equal" showInputMessage="1" showErrorMessage="1" error="{2}" sqref="B9">
      <formula1>"='巾著網$2_8_1$240010000201'"</formula1>
    </dataValidation>
    <dataValidation errorStyle="warning" type="decimal" operator="equal" showInputMessage="1" showErrorMessage="1" error="{2}" sqref="B10">
      <formula1>"='鯖鰺圍網$2_9_1$240010000202'"</formula1>
    </dataValidation>
    <dataValidation errorStyle="warning" type="decimal" operator="equal" showInputMessage="1" showErrorMessage="1" error="{2}" sqref="B11">
      <formula1>"='棒受網$2_10_1$240010000203'"</formula1>
    </dataValidation>
    <dataValidation errorStyle="warning" type="decimal" operator="equal" showInputMessage="1" showErrorMessage="1" error="{2}" sqref="B12">
      <formula1>"='中小拖網$2_11_1$240010000204'"</formula1>
    </dataValidation>
    <dataValidation errorStyle="warning" type="decimal" operator="equal" showInputMessage="1" showErrorMessage="1" error="{2}" sqref="B13">
      <formula1>"='近海漁業_刺網$2_12_1$240010000205'"</formula1>
    </dataValidation>
    <dataValidation errorStyle="warning" type="decimal" operator="equal" showInputMessage="1" showErrorMessage="1" error="{2}" sqref="B14">
      <formula1>"='扒網$2_13_1$240010000206'"</formula1>
    </dataValidation>
    <dataValidation errorStyle="warning" type="decimal" operator="equal" showInputMessage="1" showErrorMessage="1" error="{2}" sqref="B15">
      <formula1>"='近海漁業_其他網$2_14_1$240010000207'"</formula1>
    </dataValidation>
    <dataValidation errorStyle="warning" type="decimal" operator="equal" showInputMessage="1" showErrorMessage="1" error="{2}" sqref="B16">
      <formula1>"='鮪延繩釣$2_15_1$240010000208'"</formula1>
    </dataValidation>
    <dataValidation errorStyle="warning" type="decimal" operator="equal" showInputMessage="1" showErrorMessage="1" error="{2}" sqref="B17">
      <formula1>"='近海漁業_雜魚延繩釣$2_16_1$240010000209'"</formula1>
    </dataValidation>
    <dataValidation errorStyle="warning" type="decimal" operator="equal" showInputMessage="1" showErrorMessage="1" error="{2}" sqref="B18">
      <formula1>"='曳繩釣$2_17_1$240010000210'"</formula1>
    </dataValidation>
    <dataValidation errorStyle="warning" type="decimal" operator="equal" showInputMessage="1" showErrorMessage="1" error="{2}" sqref="B19">
      <formula1>"='近海漁業_一支釣$2_18_1$240010000211'"</formula1>
    </dataValidation>
    <dataValidation errorStyle="warning" type="decimal" operator="equal" showInputMessage="1" showErrorMessage="1" error="{2}" sqref="B20">
      <formula1>"='近海漁業_其他釣$2_19_1$240010000212'"</formula1>
    </dataValidation>
    <dataValidation errorStyle="warning" type="decimal" operator="equal" showInputMessage="1" showErrorMessage="1" error="{2}" sqref="B21">
      <formula1>"='近海漁業_籠具$2_20_1$240010000213'"</formula1>
    </dataValidation>
    <dataValidation errorStyle="warning" type="decimal" operator="equal" showInputMessage="1" showErrorMessage="1" error="{2}" sqref="B22">
      <formula1>"='珊瑚$2_21_1$240010000214'"</formula1>
    </dataValidation>
    <dataValidation errorStyle="warning" type="decimal" operator="equal" showInputMessage="1" showErrorMessage="1" error="{2}" sqref="B23">
      <formula1>"='飛魚卵漁業$2_22_1$240010000215'"</formula1>
    </dataValidation>
    <dataValidation errorStyle="warning" type="decimal" operator="equal" showInputMessage="1" showErrorMessage="1" error="{2}" sqref="B24">
      <formula1>"='其他近海漁業$2_23_1$240010000216'"</formula1>
    </dataValidation>
    <dataValidation errorStyle="warning" type="decimal" operator="equal" showInputMessage="1" showErrorMessage="1" error="{2}" sqref="B26">
      <formula1>"='定置漁具$2_25_1$240010000301'"</formula1>
    </dataValidation>
    <dataValidation errorStyle="warning" type="decimal" operator="equal" showInputMessage="1" showErrorMessage="1" error="{2}" sqref="B27">
      <formula1>"='地曳網$2_26_1$240010000302'"</formula1>
    </dataValidation>
    <dataValidation errorStyle="warning" type="decimal" operator="equal" showInputMessage="1" showErrorMessage="1" error="{2}" sqref="B28">
      <formula1>"='焚寄網$2_27_1$240010000303'"</formula1>
    </dataValidation>
    <dataValidation errorStyle="warning" type="decimal" operator="equal" showInputMessage="1" showErrorMessage="1" error="{2}" sqref="B29">
      <formula1>"='沿岸漁業_刺網$2_28_1$240010000304'"</formula1>
    </dataValidation>
    <dataValidation errorStyle="warning" type="decimal" operator="equal" showInputMessage="1" showErrorMessage="1" error="{2}" sqref="B30">
      <formula1>"='追逐網$2_29_1$240010000305'"</formula1>
    </dataValidation>
    <dataValidation errorStyle="warning" type="decimal" operator="equal" showInputMessage="1" showErrorMessage="1" error="{2}" sqref="B31">
      <formula1>"='流袋網$2_30_1$240010000306'"</formula1>
    </dataValidation>
    <dataValidation errorStyle="warning" type="decimal" operator="equal" showInputMessage="1" showErrorMessage="1" error="{2}" sqref="B32">
      <formula1>"='魩鱙漁業$2_31_1$240010000307'"</formula1>
    </dataValidation>
    <dataValidation errorStyle="warning" type="decimal" operator="equal" showInputMessage="1" showErrorMessage="1" error="{2}" sqref="B33">
      <formula1>"='櫻花蝦漁業$2_32_1$240010000308'"</formula1>
    </dataValidation>
    <dataValidation errorStyle="warning" type="decimal" operator="equal" showInputMessage="1" showErrorMessage="1" error="{2}" sqref="B34">
      <formula1>"='赤尾青蝦漁業$2_33_1$240010000309'"</formula1>
    </dataValidation>
    <dataValidation errorStyle="warning" type="decimal" operator="equal" showInputMessage="1" showErrorMessage="1" error="{2}" sqref="B35">
      <formula1>"='沿岸漁業_其他網$2_34_1$240010000310'"</formula1>
    </dataValidation>
    <dataValidation errorStyle="warning" type="decimal" operator="equal" showInputMessage="1" showErrorMessage="1" error="{2}" sqref="B36">
      <formula1>"='沿岸漁業_一支釣$2_35_1$240010000311'"</formula1>
    </dataValidation>
    <dataValidation errorStyle="warning" type="decimal" operator="equal" showInputMessage="1" showErrorMessage="1" error="{2}" sqref="B37">
      <formula1>"='沿岸漁業_雜魚延繩釣$2_36_1$240010000312'"</formula1>
    </dataValidation>
    <dataValidation errorStyle="warning" type="decimal" operator="equal" showInputMessage="1" showErrorMessage="1" error="{2}" sqref="B38">
      <formula1>"='沿岸漁業_其他釣$2_37_1$240010000313'"</formula1>
    </dataValidation>
    <dataValidation errorStyle="warning" type="decimal" operator="equal" showInputMessage="1" showErrorMessage="1" error="{2}" sqref="B39">
      <formula1>"='鏢旗魚$2_38_1$240010000314'"</formula1>
    </dataValidation>
    <dataValidation errorStyle="warning" type="decimal" operator="equal" showInputMessage="1" showErrorMessage="1" error="{2}" sqref="B40">
      <formula1>"='遊漁$2_39_1$240010000315'"</formula1>
    </dataValidation>
    <dataValidation errorStyle="warning" type="decimal" operator="equal" showInputMessage="1" showErrorMessage="1" error="{2}" sqref="B41">
      <formula1>"='沿岸漁業_籠具$2_40_1$240010000316'"</formula1>
    </dataValidation>
    <dataValidation errorStyle="warning" type="decimal" operator="equal" showInputMessage="1" showErrorMessage="1" error="{2}" sqref="B42">
      <formula1>"='其他沿岸漁業$2_41_1$240010000317'"</formula1>
    </dataValidation>
    <dataValidation errorStyle="warning" type="decimal" operator="equal" showInputMessage="1" showErrorMessage="1" error="{2}" sqref="B44">
      <formula1>"='河川漁撈$2_43_1$240010000401'"</formula1>
    </dataValidation>
    <dataValidation errorStyle="warning" type="decimal" operator="equal" showInputMessage="1" showErrorMessage="1" error="{2}" sqref="B45">
      <formula1>"='水庫漁撈$2_44_1$240010000402'"</formula1>
    </dataValidation>
    <dataValidation errorStyle="warning" type="decimal" operator="equal" showInputMessage="1" showErrorMessage="1" error="{2}" sqref="B46">
      <formula1>"='其他內陸漁撈$2_45_1$240010000403'"</formula1>
    </dataValidation>
    <dataValidation errorStyle="warning" type="decimal" operator="equal" showInputMessage="1" showErrorMessage="1" error="{2}" sqref="B48">
      <formula1>"='淺海養殖$2_47_1$240010000501'"</formula1>
    </dataValidation>
    <dataValidation errorStyle="warning" type="decimal" operator="equal" showInputMessage="1" showErrorMessage="1" error="{2}" sqref="B49">
      <formula1>"='海面養殖_箱網養殖$2_48_1$240010000502'"</formula1>
    </dataValidation>
    <dataValidation errorStyle="warning" type="decimal" operator="equal" showInputMessage="1" showErrorMessage="1" error="{2}" sqref="B50">
      <formula1>"='其他海面養殖$2_49_1$240010000503'"</formula1>
    </dataValidation>
    <dataValidation errorStyle="warning" type="decimal" operator="equal" showInputMessage="1" showErrorMessage="1" error="{2}" sqref="B52">
      <formula1>"='鹹水魚塭$2_51_1$240010000601'"</formula1>
    </dataValidation>
    <dataValidation errorStyle="warning" type="decimal" operator="equal" showInputMessage="1" showErrorMessage="1" error="{2}" sqref="B53">
      <formula1>"='淡水魚塭$2_52_1$240010000602'"</formula1>
    </dataValidation>
    <dataValidation errorStyle="warning" type="decimal" operator="equal" showInputMessage="1" showErrorMessage="1" error="{2}" sqref="B54">
      <formula1>"='內陸養殖_箱網養殖$2_53_1$240010000603'"</formula1>
    </dataValidation>
    <dataValidation errorStyle="warning" type="decimal" operator="equal" showInputMessage="1" showErrorMessage="1" error="{2}" sqref="B55">
      <formula1>"='觀賞魚養殖$2_54_1$240010000604'"</formula1>
    </dataValidation>
    <dataValidation errorStyle="warning" type="decimal" operator="equal" showInputMessage="1" showErrorMessage="1" error="{2}" sqref="B56">
      <formula1>"='其他內陸養殖$2_55_1$240010000605'"</formula1>
    </dataValidation>
    <dataValidation errorStyle="warning" type="decimal" operator="equal" showInputMessage="1" showErrorMessage="1" error="{2}" sqref="C4">
      <formula1>"='產量總計依漁業別.魚類別分$2_3_2$A224102a002'"</formula1>
    </dataValidation>
    <dataValidation errorStyle="warning" type="decimal" operator="equal" showInputMessage="1" showErrorMessage="1" error="{2}" sqref="C5">
      <formula1>"='黑_魚或_$2_4_2$2400200115'"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D4">
      <formula1>"='中華民國112年1月至112年12月$2_3_3$2023'"</formula1>
    </dataValidation>
    <dataValidation errorStyle="warning" type="decimal" operator="equal" showInputMessage="1" showErrorMessage="1" error="{2}" sqref="D5">
      <formula1>"='白姑魚$2_4_3$2400200020'"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E5">
      <formula1>"='鮸魚$2_4_4$2400200021'"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F5">
      <formula1>"='紅牙_魚或_$2_4_5$2400200073'"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G5">
      <formula1>"='其他石首魚$2_4_6$2400200069'"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H5">
      <formula1>"='龍占魚科$2_4_7$2400200075'"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I5">
      <formula1>"='赤鰭笛鯛$2_4_8$2400200076'"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J1">
      <formula1>"='桃園市$2_0_9$010000068000'"</formula1>
    </dataValidation>
    <dataValidation errorStyle="warning" type="decimal" operator="equal" showInputMessage="1" showErrorMessage="1" error="{2}" sqref="J5">
      <formula1>"='其他笛鯛$2_4_9$2400200077'"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K5">
      <formula1>"='點帶石斑$2_4_10$2400200024'"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L5">
      <formula1>"='其他石斑$2_4_11$2400200026'"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F20" sqref="F20"/>
    </sheetView>
  </sheetViews>
  <sheetFormatPr defaultColWidth="9.28125" defaultRowHeight="15"/>
  <cols>
    <col min="1" max="1" width="6.8515625" style="0" customWidth="1"/>
    <col min="2" max="12" width="11.421875" style="0" customWidth="1"/>
    <col min="13" max="19" width="8.8515625" style="0" customWidth="1"/>
    <col min="20" max="50" width="9.140625" style="0" customWidth="1"/>
  </cols>
  <sheetData>
    <row r="1" spans="1:50" ht="12.75" customHeight="1">
      <c r="A1" s="1" t="s">
        <v>0</v>
      </c>
      <c r="B1" s="1"/>
      <c r="C1" s="18"/>
      <c r="D1" s="11"/>
      <c r="E1" s="11"/>
      <c r="F1" s="11"/>
      <c r="G1" s="11"/>
      <c r="H1" s="32"/>
      <c r="I1" s="1" t="s">
        <v>63</v>
      </c>
      <c r="J1" s="1" t="s">
        <v>67</v>
      </c>
      <c r="K1" s="1"/>
      <c r="L1" s="1"/>
      <c r="M1" s="1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.75" customHeight="1">
      <c r="A2" s="1" t="s">
        <v>1</v>
      </c>
      <c r="B2" s="1"/>
      <c r="C2" s="19" t="s">
        <v>49</v>
      </c>
      <c r="D2" s="26"/>
      <c r="E2" s="26"/>
      <c r="F2" s="26"/>
      <c r="G2" s="26"/>
      <c r="H2" s="33"/>
      <c r="I2" s="1" t="s">
        <v>64</v>
      </c>
      <c r="J2" s="34" t="s">
        <v>68</v>
      </c>
      <c r="K2" s="34"/>
      <c r="L2" s="34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2"/>
      <c r="D3" s="27" t="s">
        <v>120</v>
      </c>
      <c r="E3" s="27"/>
      <c r="F3" s="27"/>
      <c r="G3" s="27"/>
      <c r="H3" s="27"/>
      <c r="I3" s="27"/>
      <c r="J3" s="27"/>
      <c r="K3" s="35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.75" customHeight="1">
      <c r="A4" s="3"/>
      <c r="B4" s="3"/>
      <c r="C4" s="3"/>
      <c r="D4" s="28" t="s">
        <v>53</v>
      </c>
      <c r="E4" s="28"/>
      <c r="F4" s="28"/>
      <c r="G4" s="28"/>
      <c r="H4" s="28"/>
      <c r="I4" s="28"/>
      <c r="J4" s="28"/>
      <c r="K4" s="36"/>
      <c r="L4" s="37" t="s">
        <v>73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.5" customHeight="1">
      <c r="A5" s="4" t="s">
        <v>2</v>
      </c>
      <c r="B5" s="12"/>
      <c r="C5" s="20" t="s">
        <v>118</v>
      </c>
      <c r="D5" s="20" t="s">
        <v>121</v>
      </c>
      <c r="E5" s="20" t="s">
        <v>123</v>
      </c>
      <c r="F5" s="20" t="s">
        <v>125</v>
      </c>
      <c r="G5" s="20" t="s">
        <v>127</v>
      </c>
      <c r="H5" s="20" t="s">
        <v>129</v>
      </c>
      <c r="I5" s="20" t="s">
        <v>131</v>
      </c>
      <c r="J5" s="20" t="s">
        <v>133</v>
      </c>
      <c r="K5" s="20" t="s">
        <v>135</v>
      </c>
      <c r="L5" s="20" t="s">
        <v>137</v>
      </c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0.5" customHeight="1">
      <c r="A6" s="5" t="s">
        <v>3</v>
      </c>
      <c r="B6" s="13"/>
      <c r="C6" s="29" t="s">
        <v>119</v>
      </c>
      <c r="D6" s="29" t="s">
        <v>122</v>
      </c>
      <c r="E6" s="29" t="s">
        <v>124</v>
      </c>
      <c r="F6" s="29" t="s">
        <v>126</v>
      </c>
      <c r="G6" s="29" t="s">
        <v>128</v>
      </c>
      <c r="H6" s="29" t="s">
        <v>130</v>
      </c>
      <c r="I6" s="29" t="s">
        <v>132</v>
      </c>
      <c r="J6" s="29" t="s">
        <v>134</v>
      </c>
      <c r="K6" s="29" t="s">
        <v>136</v>
      </c>
      <c r="L6" s="29" t="s">
        <v>138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2" customHeight="1">
      <c r="A7" s="6" t="s">
        <v>4</v>
      </c>
      <c r="B7" s="14"/>
      <c r="C7" s="22">
        <f>IF(SUM(C8,C25,C43,C47,C51)=0,"-",SUM(C8,C25,C43,C47,C51))</f>
        <v>0.1308</v>
      </c>
      <c r="D7" s="22">
        <f>IF(SUM(D8,D25,D43,D47,D51)=0,"-",SUM(D8,D25,D43,D47,D51))</f>
        <v>0.1906</v>
      </c>
      <c r="E7" s="22">
        <f>IF(SUM(E8,E25,E43,E47,E51)=0,"-",SUM(E8,E25,E43,E47,E51))</f>
        <v>4.2969</v>
      </c>
      <c r="F7" s="22">
        <f>IF(SUM(F8,F25,F43,F47,F51)=0,"-",SUM(F8,F25,F43,F47,F51))</f>
        <v>0.3123</v>
      </c>
      <c r="G7" s="22">
        <f>IF(SUM(G8,G25,G43,G47,G51)=0,"-",SUM(G8,G25,G43,G47,G51))</f>
        <v>0.7211</v>
      </c>
      <c r="H7" s="22">
        <f>IF(SUM(H8,H25,H43,H47,H51)=0,"-",SUM(H8,H25,H43,H47,H51))</f>
        <v>0.007</v>
      </c>
      <c r="I7" s="22">
        <f>IF(SUM(I8,I25,I43,I47,I51)=0,"-",SUM(I8,I25,I43,I47,I51))</f>
        <v>0.7975</v>
      </c>
      <c r="J7" s="22">
        <f>IF(SUM(J8,J25,J43,J47,J51)=0,"-",SUM(J8,J25,J43,J47,J51))</f>
        <v>7.2741</v>
      </c>
      <c r="K7" s="22">
        <f>IF(SUM(K8,K25,K43,K47,K51)=0,"-",SUM(K8,K25,K43,K47,K51))</f>
        <v>30.2237</v>
      </c>
      <c r="L7" s="22">
        <f>IF(SUM(L8,L25,L43,L47,L51)=0,"-",SUM(L8,L25,L43,L47,L51))</f>
        <v>6.0014</v>
      </c>
      <c r="M7" s="1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2" customHeight="1">
      <c r="A8" s="7" t="s">
        <v>5</v>
      </c>
      <c r="B8" s="15" t="s">
        <v>11</v>
      </c>
      <c r="C8" s="23" t="str">
        <f>IF(SUM(C9:C24)=0,"-",SUM(C9:C24))</f>
        <v>-</v>
      </c>
      <c r="D8" s="23" t="str">
        <f>IF(SUM(D9:D24)=0,"-",SUM(D9:D24))</f>
        <v>-</v>
      </c>
      <c r="E8" s="23" t="str">
        <f>IF(SUM(E9:E24)=0,"-",SUM(E9:E24))</f>
        <v>-</v>
      </c>
      <c r="F8" s="23" t="str">
        <f>IF(SUM(F9:F24)=0,"-",SUM(F9:F24))</f>
        <v>-</v>
      </c>
      <c r="G8" s="23" t="str">
        <f>IF(SUM(G9:G24)=0,"-",SUM(G9:G24))</f>
        <v>-</v>
      </c>
      <c r="H8" s="23" t="str">
        <f>IF(SUM(H9:H24)=0,"-",SUM(H9:H24))</f>
        <v>-</v>
      </c>
      <c r="I8" s="23" t="str">
        <f>IF(SUM(I9:I24)=0,"-",SUM(I9:I24))</f>
        <v>-</v>
      </c>
      <c r="J8" s="23" t="str">
        <f>IF(SUM(J9:J24)=0,"-",SUM(J9:J24))</f>
        <v>-</v>
      </c>
      <c r="K8" s="23" t="str">
        <f>IF(SUM(K9:K24)=0,"-",SUM(K9:K24))</f>
        <v>-</v>
      </c>
      <c r="L8" s="23" t="str">
        <f>IF(SUM(L9:L24)=0,"-",SUM(L9:L24))</f>
        <v>-</v>
      </c>
      <c r="M8" s="1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2" customHeight="1">
      <c r="A9" s="8"/>
      <c r="B9" s="16" t="s">
        <v>12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2" customHeight="1">
      <c r="A10" s="8"/>
      <c r="B10" s="16" t="s">
        <v>13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2" customHeight="1">
      <c r="A11" s="8"/>
      <c r="B11" s="16" t="s">
        <v>14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2" customHeight="1">
      <c r="A12" s="8"/>
      <c r="B12" s="16" t="s">
        <v>15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1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2" customHeight="1">
      <c r="A13" s="8"/>
      <c r="B13" s="16" t="s">
        <v>16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8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2" customHeight="1">
      <c r="A14" s="8"/>
      <c r="B14" s="16" t="s">
        <v>17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1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2" customHeight="1">
      <c r="A15" s="8"/>
      <c r="B15" s="16" t="s">
        <v>18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1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2" customHeight="1">
      <c r="A16" s="8"/>
      <c r="B16" s="16" t="s">
        <v>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1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2" customHeight="1">
      <c r="A17" s="8"/>
      <c r="B17" s="16" t="s">
        <v>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2" customHeight="1">
      <c r="A18" s="8"/>
      <c r="B18" s="16" t="s">
        <v>21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2" customHeight="1">
      <c r="A19" s="8"/>
      <c r="B19" s="16" t="s">
        <v>22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1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2" customHeight="1">
      <c r="A20" s="8"/>
      <c r="B20" s="16" t="s">
        <v>23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1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2" customHeight="1">
      <c r="A21" s="8"/>
      <c r="B21" s="16" t="s">
        <v>24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2" customHeight="1">
      <c r="A22" s="8"/>
      <c r="B22" s="16" t="s">
        <v>25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1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2" customHeight="1">
      <c r="A23" s="8"/>
      <c r="B23" s="16" t="s">
        <v>26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1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2" customHeight="1">
      <c r="A24" s="9"/>
      <c r="B24" s="17" t="s">
        <v>27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2" customHeight="1">
      <c r="A25" s="7" t="s">
        <v>6</v>
      </c>
      <c r="B25" s="15" t="s">
        <v>11</v>
      </c>
      <c r="C25" s="23">
        <f>IF(SUM(C26:C42)=0,"-",SUM(C26:C42))</f>
        <v>0.1308</v>
      </c>
      <c r="D25" s="23">
        <f>IF(SUM(D26:D42)=0,"-",SUM(D26:D42))</f>
        <v>0.1906</v>
      </c>
      <c r="E25" s="23">
        <f>IF(SUM(E26:E42)=0,"-",SUM(E26:E42))</f>
        <v>4.2969</v>
      </c>
      <c r="F25" s="23">
        <f>IF(SUM(F26:F42)=0,"-",SUM(F26:F42))</f>
        <v>0.3123</v>
      </c>
      <c r="G25" s="23">
        <f>IF(SUM(G26:G42)=0,"-",SUM(G26:G42))</f>
        <v>0.7211</v>
      </c>
      <c r="H25" s="23">
        <f>IF(SUM(H26:H42)=0,"-",SUM(H26:H42))</f>
        <v>0.007</v>
      </c>
      <c r="I25" s="23">
        <f>IF(SUM(I26:I42)=0,"-",SUM(I26:I42))</f>
        <v>0.7975</v>
      </c>
      <c r="J25" s="23">
        <f>IF(SUM(J26:J42)=0,"-",SUM(J26:J42))</f>
        <v>7.2741</v>
      </c>
      <c r="K25" s="23">
        <f>IF(SUM(K26:K42)=0,"-",SUM(K26:K42))</f>
        <v>30.2237</v>
      </c>
      <c r="L25" s="23">
        <f>IF(SUM(L26:L42)=0,"-",SUM(L26:L42))</f>
        <v>6.0014</v>
      </c>
      <c r="M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2" customHeight="1">
      <c r="A26" s="8"/>
      <c r="B26" s="16" t="s">
        <v>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1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2" customHeight="1">
      <c r="A27" s="8"/>
      <c r="B27" s="16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1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2" customHeight="1">
      <c r="A28" s="8"/>
      <c r="B28" s="16" t="s">
        <v>30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1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2" customHeight="1">
      <c r="A29" s="8"/>
      <c r="B29" s="16" t="s">
        <v>16</v>
      </c>
      <c r="C29" s="30">
        <v>0.1308</v>
      </c>
      <c r="D29" s="30">
        <v>0.1906</v>
      </c>
      <c r="E29" s="30">
        <v>4.2969</v>
      </c>
      <c r="F29" s="30">
        <v>0.3123</v>
      </c>
      <c r="G29" s="30">
        <v>0.7211</v>
      </c>
      <c r="H29" s="30">
        <v>0.007</v>
      </c>
      <c r="I29" s="30">
        <v>0.7975</v>
      </c>
      <c r="J29" s="30">
        <v>4.7241</v>
      </c>
      <c r="K29" s="30">
        <v>30.2237</v>
      </c>
      <c r="L29" s="30">
        <v>6.0014</v>
      </c>
      <c r="M29" s="1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2" customHeight="1">
      <c r="A30" s="8"/>
      <c r="B30" s="16" t="s">
        <v>31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1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2" customHeight="1">
      <c r="A31" s="8"/>
      <c r="B31" s="16" t="s">
        <v>32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1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2" customHeight="1">
      <c r="A32" s="8"/>
      <c r="B32" s="16" t="s">
        <v>33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1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2" customHeight="1">
      <c r="A33" s="8"/>
      <c r="B33" s="16" t="s">
        <v>34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1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2" customHeight="1">
      <c r="A34" s="8"/>
      <c r="B34" s="16" t="s">
        <v>35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1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2" customHeight="1">
      <c r="A35" s="8"/>
      <c r="B35" s="16" t="s">
        <v>18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1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2" customHeight="1">
      <c r="A36" s="8"/>
      <c r="B36" s="16" t="s">
        <v>22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2.55</v>
      </c>
      <c r="K36" s="30">
        <v>0</v>
      </c>
      <c r="L36" s="30">
        <v>0</v>
      </c>
      <c r="M36" s="1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2" customHeight="1">
      <c r="A37" s="8"/>
      <c r="B37" s="16" t="s">
        <v>20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1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2" customHeight="1">
      <c r="A38" s="8"/>
      <c r="B38" s="16" t="s">
        <v>23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2" customHeight="1">
      <c r="A39" s="8"/>
      <c r="B39" s="16" t="s">
        <v>36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2" customHeight="1">
      <c r="A40" s="8"/>
      <c r="B40" s="16" t="s">
        <v>37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1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2" customHeight="1">
      <c r="A41" s="8"/>
      <c r="B41" s="16" t="s">
        <v>24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2" customHeight="1">
      <c r="A42" s="9"/>
      <c r="B42" s="17" t="s">
        <v>38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2" customHeight="1">
      <c r="A43" s="7" t="s">
        <v>7</v>
      </c>
      <c r="B43" s="15" t="s">
        <v>11</v>
      </c>
      <c r="C43" s="23" t="str">
        <f>IF(SUM(C44:C46)=0,"-",SUM(C44:C46))</f>
        <v>-</v>
      </c>
      <c r="D43" s="23" t="str">
        <f>IF(SUM(D44:D46)=0,"-",SUM(D44:D46))</f>
        <v>-</v>
      </c>
      <c r="E43" s="23" t="str">
        <f>IF(SUM(E44:E46)=0,"-",SUM(E44:E46))</f>
        <v>-</v>
      </c>
      <c r="F43" s="23" t="str">
        <f>IF(SUM(F44:F46)=0,"-",SUM(F44:F46))</f>
        <v>-</v>
      </c>
      <c r="G43" s="23" t="str">
        <f>IF(SUM(G44:G46)=0,"-",SUM(G44:G46))</f>
        <v>-</v>
      </c>
      <c r="H43" s="23" t="str">
        <f>IF(SUM(H44:H46)=0,"-",SUM(H44:H46))</f>
        <v>-</v>
      </c>
      <c r="I43" s="23" t="str">
        <f>IF(SUM(I44:I46)=0,"-",SUM(I44:I46))</f>
        <v>-</v>
      </c>
      <c r="J43" s="23" t="str">
        <f>IF(SUM(J44:J46)=0,"-",SUM(J44:J46))</f>
        <v>-</v>
      </c>
      <c r="K43" s="23" t="str">
        <f>IF(SUM(K44:K46)=0,"-",SUM(K44:K46))</f>
        <v>-</v>
      </c>
      <c r="L43" s="23" t="str">
        <f>IF(SUM(L44:L46)=0,"-",SUM(L44:L46))</f>
        <v>-</v>
      </c>
      <c r="M43" s="1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2" customHeight="1">
      <c r="A44" s="8"/>
      <c r="B44" s="16" t="s">
        <v>39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1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2" customHeight="1">
      <c r="A45" s="8"/>
      <c r="B45" s="16" t="s">
        <v>40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1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2" customHeight="1">
      <c r="A46" s="9"/>
      <c r="B46" s="17" t="s">
        <v>41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1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2" customHeight="1">
      <c r="A47" s="7" t="s">
        <v>8</v>
      </c>
      <c r="B47" s="15" t="s">
        <v>11</v>
      </c>
      <c r="C47" s="23" t="str">
        <f>IF(SUM(C48:C50)=0,"-",SUM(C48:C50))</f>
        <v>-</v>
      </c>
      <c r="D47" s="23" t="str">
        <f>IF(SUM(D48:D50)=0,"-",SUM(D48:D50))</f>
        <v>-</v>
      </c>
      <c r="E47" s="23" t="str">
        <f>IF(SUM(E48:E50)=0,"-",SUM(E48:E50))</f>
        <v>-</v>
      </c>
      <c r="F47" s="23" t="str">
        <f>IF(SUM(F48:F50)=0,"-",SUM(F48:F50))</f>
        <v>-</v>
      </c>
      <c r="G47" s="23" t="str">
        <f>IF(SUM(G48:G50)=0,"-",SUM(G48:G50))</f>
        <v>-</v>
      </c>
      <c r="H47" s="23" t="str">
        <f>IF(SUM(H48:H50)=0,"-",SUM(H48:H50))</f>
        <v>-</v>
      </c>
      <c r="I47" s="23" t="str">
        <f>IF(SUM(I48:I50)=0,"-",SUM(I48:I50))</f>
        <v>-</v>
      </c>
      <c r="J47" s="23" t="str">
        <f>IF(SUM(J48:J50)=0,"-",SUM(J48:J50))</f>
        <v>-</v>
      </c>
      <c r="K47" s="23" t="str">
        <f>IF(SUM(K48:K50)=0,"-",SUM(K48:K50))</f>
        <v>-</v>
      </c>
      <c r="L47" s="23" t="str">
        <f>IF(SUM(L48:L50)=0,"-",SUM(L48:L50))</f>
        <v>-</v>
      </c>
      <c r="M47" s="1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2" customHeight="1">
      <c r="A48" s="8"/>
      <c r="B48" s="16" t="s">
        <v>42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1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2" customHeight="1">
      <c r="A49" s="8"/>
      <c r="B49" s="16" t="s">
        <v>43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1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2" customHeight="1">
      <c r="A50" s="9"/>
      <c r="B50" s="17" t="s">
        <v>44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2" customHeight="1">
      <c r="A51" s="7" t="s">
        <v>9</v>
      </c>
      <c r="B51" s="15" t="s">
        <v>11</v>
      </c>
      <c r="C51" s="23" t="str">
        <f>IF(SUM(C52,C53,C54,C56)=0,"-",SUM(C52,C53,C54,C56))</f>
        <v>-</v>
      </c>
      <c r="D51" s="23" t="str">
        <f>IF(SUM(D52,D53,D54,D56)=0,"-",SUM(D52,D53,D54,D56))</f>
        <v>-</v>
      </c>
      <c r="E51" s="23" t="str">
        <f>IF(SUM(E52,E53,E54,E56)=0,"-",SUM(E52,E53,E54,E56))</f>
        <v>-</v>
      </c>
      <c r="F51" s="23" t="str">
        <f>IF(SUM(F52,F53,F54,F56)=0,"-",SUM(F52,F53,F54,F56))</f>
        <v>-</v>
      </c>
      <c r="G51" s="23" t="str">
        <f>IF(SUM(G52,G53,G54,G56)=0,"-",SUM(G52,G53,G54,G56))</f>
        <v>-</v>
      </c>
      <c r="H51" s="23" t="str">
        <f>IF(SUM(H52,H53,H54,H56)=0,"-",SUM(H52,H53,H54,H56))</f>
        <v>-</v>
      </c>
      <c r="I51" s="23" t="str">
        <f>IF(SUM(I52,I53,I54,I56)=0,"-",SUM(I52,I53,I54,I56))</f>
        <v>-</v>
      </c>
      <c r="J51" s="23" t="str">
        <f>IF(SUM(J52,J53,J54,J56)=0,"-",SUM(J52,J53,J54,J56))</f>
        <v>-</v>
      </c>
      <c r="K51" s="23" t="str">
        <f>IF(SUM(K52,K53,K54,K56)=0,"-",SUM(K52,K53,K54,K56))</f>
        <v>-</v>
      </c>
      <c r="L51" s="23" t="str">
        <f>IF(SUM(L52,L53,L54,L56)=0,"-",SUM(L52,L53,L54,L56))</f>
        <v>-</v>
      </c>
      <c r="M51" s="1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2" customHeight="1">
      <c r="A52" s="8"/>
      <c r="B52" s="16" t="s">
        <v>45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1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9.2" customHeight="1">
      <c r="A53" s="8"/>
      <c r="B53" s="16" t="s">
        <v>46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18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9.2" customHeight="1">
      <c r="A54" s="8"/>
      <c r="B54" s="16" t="s">
        <v>43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18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9.2" customHeight="1">
      <c r="A55" s="8"/>
      <c r="B55" s="16" t="s">
        <v>47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18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9.2" customHeight="1">
      <c r="A56" s="9"/>
      <c r="B56" s="17" t="s">
        <v>48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1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9.75" customHeight="1">
      <c r="A57" s="10" t="s">
        <v>10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4">
    <mergeCell ref="A51:A56"/>
    <mergeCell ref="A6:B6"/>
    <mergeCell ref="A7:B7"/>
    <mergeCell ref="A8:A24"/>
    <mergeCell ref="A25:A42"/>
    <mergeCell ref="D4:J4"/>
    <mergeCell ref="A43:A46"/>
    <mergeCell ref="A47:A50"/>
    <mergeCell ref="A1:B1"/>
    <mergeCell ref="A2:B2"/>
    <mergeCell ref="D3:J3"/>
    <mergeCell ref="A5:B5"/>
    <mergeCell ref="J1:L1"/>
    <mergeCell ref="J2:L2"/>
  </mergeCells>
  <dataValidations count="107">
    <dataValidation errorStyle="warning" type="decimal" operator="equal" showInputMessage="1" showErrorMessage="1" error="{2}" sqref="B9">
      <formula1>"='巾著網$3_8_1$240010000201'"</formula1>
    </dataValidation>
    <dataValidation errorStyle="warning" type="decimal" operator="equal" showInputMessage="1" showErrorMessage="1" error="{2}" sqref="B10">
      <formula1>"='鯖鰺圍網$3_9_1$240010000202'"</formula1>
    </dataValidation>
    <dataValidation errorStyle="warning" type="decimal" operator="equal" showInputMessage="1" showErrorMessage="1" error="{2}" sqref="B11">
      <formula1>"='棒受網$3_10_1$240010000203'"</formula1>
    </dataValidation>
    <dataValidation errorStyle="warning" type="decimal" operator="equal" showInputMessage="1" showErrorMessage="1" error="{2}" sqref="B12">
      <formula1>"='中小拖網$3_11_1$240010000204'"</formula1>
    </dataValidation>
    <dataValidation errorStyle="warning" type="decimal" operator="equal" showInputMessage="1" showErrorMessage="1" error="{2}" sqref="B13">
      <formula1>"='近海漁業_刺網$3_12_1$240010000205'"</formula1>
    </dataValidation>
    <dataValidation errorStyle="warning" type="decimal" operator="equal" showInputMessage="1" showErrorMessage="1" error="{2}" sqref="B14">
      <formula1>"='扒網$3_13_1$240010000206'"</formula1>
    </dataValidation>
    <dataValidation errorStyle="warning" type="decimal" operator="equal" showInputMessage="1" showErrorMessage="1" error="{2}" sqref="B15">
      <formula1>"='近海漁業_其他網$3_14_1$240010000207'"</formula1>
    </dataValidation>
    <dataValidation errorStyle="warning" type="decimal" operator="equal" showInputMessage="1" showErrorMessage="1" error="{2}" sqref="B16">
      <formula1>"='鮪延繩釣$3_15_1$240010000208'"</formula1>
    </dataValidation>
    <dataValidation errorStyle="warning" type="decimal" operator="equal" showInputMessage="1" showErrorMessage="1" error="{2}" sqref="B17">
      <formula1>"='近海漁業_雜魚延繩釣$3_16_1$240010000209'"</formula1>
    </dataValidation>
    <dataValidation errorStyle="warning" type="decimal" operator="equal" showInputMessage="1" showErrorMessage="1" error="{2}" sqref="B18">
      <formula1>"='曳繩釣$3_17_1$240010000210'"</formula1>
    </dataValidation>
    <dataValidation errorStyle="warning" type="decimal" operator="equal" showInputMessage="1" showErrorMessage="1" error="{2}" sqref="B19">
      <formula1>"='近海漁業_一支釣$3_18_1$240010000211'"</formula1>
    </dataValidation>
    <dataValidation errorStyle="warning" type="decimal" operator="equal" showInputMessage="1" showErrorMessage="1" error="{2}" sqref="B20">
      <formula1>"='近海漁業_其他釣$3_19_1$240010000212'"</formula1>
    </dataValidation>
    <dataValidation errorStyle="warning" type="decimal" operator="equal" showInputMessage="1" showErrorMessage="1" error="{2}" sqref="B21">
      <formula1>"='近海漁業_籠具$3_20_1$240010000213'"</formula1>
    </dataValidation>
    <dataValidation errorStyle="warning" type="decimal" operator="equal" showInputMessage="1" showErrorMessage="1" error="{2}" sqref="B22">
      <formula1>"='珊瑚$3_21_1$240010000214'"</formula1>
    </dataValidation>
    <dataValidation errorStyle="warning" type="decimal" operator="equal" showInputMessage="1" showErrorMessage="1" error="{2}" sqref="B23">
      <formula1>"='飛魚卵漁業$3_22_1$240010000215'"</formula1>
    </dataValidation>
    <dataValidation errorStyle="warning" type="decimal" operator="equal" showInputMessage="1" showErrorMessage="1" error="{2}" sqref="B24">
      <formula1>"='其他近海漁業$3_23_1$240010000216'"</formula1>
    </dataValidation>
    <dataValidation errorStyle="warning" type="decimal" operator="equal" showInputMessage="1" showErrorMessage="1" error="{2}" sqref="B26">
      <formula1>"='定置漁具$3_25_1$240010000301'"</formula1>
    </dataValidation>
    <dataValidation errorStyle="warning" type="decimal" operator="equal" showInputMessage="1" showErrorMessage="1" error="{2}" sqref="B27">
      <formula1>"='地曳網$3_26_1$240010000302'"</formula1>
    </dataValidation>
    <dataValidation errorStyle="warning" type="decimal" operator="equal" showInputMessage="1" showErrorMessage="1" error="{2}" sqref="B28">
      <formula1>"='焚寄網$3_27_1$240010000303'"</formula1>
    </dataValidation>
    <dataValidation errorStyle="warning" type="decimal" operator="equal" showInputMessage="1" showErrorMessage="1" error="{2}" sqref="B29">
      <formula1>"='沿岸漁業_刺網$3_28_1$240010000304'"</formula1>
    </dataValidation>
    <dataValidation errorStyle="warning" type="decimal" operator="equal" showInputMessage="1" showErrorMessage="1" error="{2}" sqref="B30">
      <formula1>"='追逐網$3_29_1$240010000305'"</formula1>
    </dataValidation>
    <dataValidation errorStyle="warning" type="decimal" operator="equal" showInputMessage="1" showErrorMessage="1" error="{2}" sqref="B31">
      <formula1>"='流袋網$3_30_1$240010000306'"</formula1>
    </dataValidation>
    <dataValidation errorStyle="warning" type="decimal" operator="equal" showInputMessage="1" showErrorMessage="1" error="{2}" sqref="B32">
      <formula1>"='魩鱙漁業$3_31_1$240010000307'"</formula1>
    </dataValidation>
    <dataValidation errorStyle="warning" type="decimal" operator="equal" showInputMessage="1" showErrorMessage="1" error="{2}" sqref="B33">
      <formula1>"='櫻花蝦漁業$3_32_1$240010000308'"</formula1>
    </dataValidation>
    <dataValidation errorStyle="warning" type="decimal" operator="equal" showInputMessage="1" showErrorMessage="1" error="{2}" sqref="B34">
      <formula1>"='赤尾青蝦漁業$3_33_1$240010000309'"</formula1>
    </dataValidation>
    <dataValidation errorStyle="warning" type="decimal" operator="equal" showInputMessage="1" showErrorMessage="1" error="{2}" sqref="B35">
      <formula1>"='沿岸漁業_其他網$3_34_1$240010000310'"</formula1>
    </dataValidation>
    <dataValidation errorStyle="warning" type="decimal" operator="equal" showInputMessage="1" showErrorMessage="1" error="{2}" sqref="B36">
      <formula1>"='沿岸漁業_一支釣$3_35_1$240010000311'"</formula1>
    </dataValidation>
    <dataValidation errorStyle="warning" type="decimal" operator="equal" showInputMessage="1" showErrorMessage="1" error="{2}" sqref="B37">
      <formula1>"='沿岸漁業_雜魚延繩釣$3_36_1$240010000312'"</formula1>
    </dataValidation>
    <dataValidation errorStyle="warning" type="decimal" operator="equal" showInputMessage="1" showErrorMessage="1" error="{2}" sqref="B38">
      <formula1>"='沿岸漁業_其他釣$3_37_1$240010000313'"</formula1>
    </dataValidation>
    <dataValidation errorStyle="warning" type="decimal" operator="equal" showInputMessage="1" showErrorMessage="1" error="{2}" sqref="B39">
      <formula1>"='鏢旗魚$3_38_1$240010000314'"</formula1>
    </dataValidation>
    <dataValidation errorStyle="warning" type="decimal" operator="equal" showInputMessage="1" showErrorMessage="1" error="{2}" sqref="B40">
      <formula1>"='遊漁$3_39_1$240010000315'"</formula1>
    </dataValidation>
    <dataValidation errorStyle="warning" type="decimal" operator="equal" showInputMessage="1" showErrorMessage="1" error="{2}" sqref="B41">
      <formula1>"='沿岸漁業_籠具$3_40_1$240010000316'"</formula1>
    </dataValidation>
    <dataValidation errorStyle="warning" type="decimal" operator="equal" showInputMessage="1" showErrorMessage="1" error="{2}" sqref="B42">
      <formula1>"='其他沿岸漁業$3_41_1$240010000317'"</formula1>
    </dataValidation>
    <dataValidation errorStyle="warning" type="decimal" operator="equal" showInputMessage="1" showErrorMessage="1" error="{2}" sqref="B44">
      <formula1>"='河川漁撈$3_43_1$240010000401'"</formula1>
    </dataValidation>
    <dataValidation errorStyle="warning" type="decimal" operator="equal" showInputMessage="1" showErrorMessage="1" error="{2}" sqref="B45">
      <formula1>"='水庫漁撈$3_44_1$240010000402'"</formula1>
    </dataValidation>
    <dataValidation errorStyle="warning" type="decimal" operator="equal" showInputMessage="1" showErrorMessage="1" error="{2}" sqref="B46">
      <formula1>"='其他內陸漁撈$3_45_1$240010000403'"</formula1>
    </dataValidation>
    <dataValidation errorStyle="warning" type="decimal" operator="equal" showInputMessage="1" showErrorMessage="1" error="{2}" sqref="B48">
      <formula1>"='淺海養殖$3_47_1$240010000501'"</formula1>
    </dataValidation>
    <dataValidation errorStyle="warning" type="decimal" operator="equal" showInputMessage="1" showErrorMessage="1" error="{2}" sqref="B49">
      <formula1>"='海面養殖_箱網養殖$3_48_1$240010000502'"</formula1>
    </dataValidation>
    <dataValidation errorStyle="warning" type="decimal" operator="equal" showInputMessage="1" showErrorMessage="1" error="{2}" sqref="B50">
      <formula1>"='其他海面養殖$3_49_1$240010000503'"</formula1>
    </dataValidation>
    <dataValidation errorStyle="warning" type="decimal" operator="equal" showInputMessage="1" showErrorMessage="1" error="{2}" sqref="B52">
      <formula1>"='鹹水魚塭$3_51_1$240010000601'"</formula1>
    </dataValidation>
    <dataValidation errorStyle="warning" type="decimal" operator="equal" showInputMessage="1" showErrorMessage="1" error="{2}" sqref="B53">
      <formula1>"='淡水魚塭$3_52_1$240010000602'"</formula1>
    </dataValidation>
    <dataValidation errorStyle="warning" type="decimal" operator="equal" showInputMessage="1" showErrorMessage="1" error="{2}" sqref="B54">
      <formula1>"='內陸養殖_箱網養殖$3_53_1$240010000603'"</formula1>
    </dataValidation>
    <dataValidation errorStyle="warning" type="decimal" operator="equal" showInputMessage="1" showErrorMessage="1" error="{2}" sqref="B55">
      <formula1>"='觀賞魚養殖$3_54_1$240010000604'"</formula1>
    </dataValidation>
    <dataValidation errorStyle="warning" type="decimal" operator="equal" showInputMessage="1" showErrorMessage="1" error="{2}" sqref="B56">
      <formula1>"='其他內陸養殖$3_55_1$240010000605'"</formula1>
    </dataValidation>
    <dataValidation errorStyle="warning" type="decimal" operator="equal" showInputMessage="1" showErrorMessage="1" error="{2}" sqref="C4">
      <formula1>"='產量總計依漁業別.魚類別分$3_3_2$A224102a002'"</formula1>
    </dataValidation>
    <dataValidation errorStyle="warning" type="decimal" operator="equal" showInputMessage="1" showErrorMessage="1" error="{2}" sqref="C5">
      <formula1>"='金錢魚$3_4_2$2400200079'"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D4">
      <formula1>"='中華民國112年1月至112年12月$3_3_3$2023'"</formula1>
    </dataValidation>
    <dataValidation errorStyle="warning" type="decimal" operator="equal" showInputMessage="1" showErrorMessage="1" error="{2}" sqref="D5">
      <formula1>"='海鰻科$3_4_3$2400200080'"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E5">
      <formula1>"='斑海鯰$3_4_4$2400200082'"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F5">
      <formula1>"='海鱺$3_4_5$2400200028'"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G5">
      <formula1>"='真鰺$3_4_6$2400200083'"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H5">
      <formula1>"='大甲鰺$3_4_7$2400200084'"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I5">
      <formula1>"='藍圓鰺$3_4_8$2400200085'"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J1">
      <formula1>"='桃園市$3_0_9$010000068000'"</formula1>
    </dataValidation>
    <dataValidation errorStyle="warning" type="decimal" operator="equal" showInputMessage="1" showErrorMessage="1" error="{2}" sqref="J5">
      <formula1>"='杜氏鰤$3_4_9$2400200086'"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K5">
      <formula1>"='其他鰺$3_4_10$2400200088'"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L5">
      <formula1>"='鯔$3_4_11$2400200030'"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J53" sqref="J53"/>
    </sheetView>
  </sheetViews>
  <sheetFormatPr defaultColWidth="9.28125" defaultRowHeight="15"/>
  <cols>
    <col min="1" max="1" width="6.8515625" style="0" customWidth="1"/>
    <col min="2" max="12" width="11.421875" style="0" customWidth="1"/>
    <col min="13" max="19" width="8.8515625" style="0" customWidth="1"/>
    <col min="20" max="50" width="9.140625" style="0" customWidth="1"/>
  </cols>
  <sheetData>
    <row r="1" spans="1:50" ht="12.75" customHeight="1">
      <c r="A1" s="1" t="s">
        <v>0</v>
      </c>
      <c r="B1" s="1"/>
      <c r="C1" s="18"/>
      <c r="D1" s="11"/>
      <c r="E1" s="11"/>
      <c r="F1" s="11"/>
      <c r="G1" s="11"/>
      <c r="H1" s="32"/>
      <c r="I1" s="1" t="s">
        <v>63</v>
      </c>
      <c r="J1" s="1" t="s">
        <v>67</v>
      </c>
      <c r="K1" s="1"/>
      <c r="L1" s="1"/>
      <c r="M1" s="1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.75" customHeight="1">
      <c r="A2" s="1" t="s">
        <v>1</v>
      </c>
      <c r="B2" s="1"/>
      <c r="C2" s="19" t="s">
        <v>49</v>
      </c>
      <c r="D2" s="26"/>
      <c r="E2" s="26"/>
      <c r="F2" s="26"/>
      <c r="G2" s="26"/>
      <c r="H2" s="33"/>
      <c r="I2" s="1" t="s">
        <v>64</v>
      </c>
      <c r="J2" s="34" t="s">
        <v>68</v>
      </c>
      <c r="K2" s="34"/>
      <c r="L2" s="34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2"/>
      <c r="D3" s="27" t="s">
        <v>141</v>
      </c>
      <c r="E3" s="27"/>
      <c r="F3" s="27"/>
      <c r="G3" s="27"/>
      <c r="H3" s="27"/>
      <c r="I3" s="27"/>
      <c r="J3" s="27"/>
      <c r="K3" s="35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.75" customHeight="1">
      <c r="A4" s="3"/>
      <c r="B4" s="3"/>
      <c r="C4" s="3"/>
      <c r="D4" s="28" t="s">
        <v>53</v>
      </c>
      <c r="E4" s="28"/>
      <c r="F4" s="28"/>
      <c r="G4" s="28"/>
      <c r="H4" s="28"/>
      <c r="I4" s="28"/>
      <c r="J4" s="28"/>
      <c r="K4" s="36"/>
      <c r="L4" s="37" t="s">
        <v>73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.5" customHeight="1">
      <c r="A5" s="4" t="s">
        <v>2</v>
      </c>
      <c r="B5" s="12"/>
      <c r="C5" s="20" t="s">
        <v>139</v>
      </c>
      <c r="D5" s="20" t="s">
        <v>142</v>
      </c>
      <c r="E5" s="20" t="s">
        <v>144</v>
      </c>
      <c r="F5" s="20" t="s">
        <v>146</v>
      </c>
      <c r="G5" s="20" t="s">
        <v>148</v>
      </c>
      <c r="H5" s="20" t="s">
        <v>150</v>
      </c>
      <c r="I5" s="20" t="s">
        <v>152</v>
      </c>
      <c r="J5" s="20" t="s">
        <v>154</v>
      </c>
      <c r="K5" s="20" t="s">
        <v>156</v>
      </c>
      <c r="L5" s="20" t="s">
        <v>158</v>
      </c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0.5" customHeight="1">
      <c r="A6" s="5" t="s">
        <v>3</v>
      </c>
      <c r="B6" s="13"/>
      <c r="C6" s="29" t="s">
        <v>140</v>
      </c>
      <c r="D6" s="29" t="s">
        <v>143</v>
      </c>
      <c r="E6" s="29" t="s">
        <v>145</v>
      </c>
      <c r="F6" s="29" t="s">
        <v>147</v>
      </c>
      <c r="G6" s="29" t="s">
        <v>149</v>
      </c>
      <c r="H6" s="29" t="s">
        <v>151</v>
      </c>
      <c r="I6" s="29" t="s">
        <v>153</v>
      </c>
      <c r="J6" s="29" t="s">
        <v>155</v>
      </c>
      <c r="K6" s="29" t="s">
        <v>157</v>
      </c>
      <c r="L6" s="29" t="s">
        <v>159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2" customHeight="1">
      <c r="A7" s="6" t="s">
        <v>4</v>
      </c>
      <c r="B7" s="14"/>
      <c r="C7" s="22">
        <f>IF(SUM(C8,C25,C43,C47,C51)=0,"-",SUM(C8,C25,C43,C47,C51))</f>
        <v>0.2464</v>
      </c>
      <c r="D7" s="22">
        <f>IF(SUM(D8,D25,D43,D47,D51)=0,"-",SUM(D8,D25,D43,D47,D51))</f>
        <v>49.8064</v>
      </c>
      <c r="E7" s="22">
        <f>IF(SUM(E8,E25,E43,E47,E51)=0,"-",SUM(E8,E25,E43,E47,E51))</f>
        <v>0.7992</v>
      </c>
      <c r="F7" s="22">
        <f>IF(SUM(F8,F25,F43,F47,F51)=0,"-",SUM(F8,F25,F43,F47,F51))</f>
        <v>0.1695</v>
      </c>
      <c r="G7" s="22">
        <f>IF(SUM(G8,G25,G43,G47,G51)=0,"-",SUM(G8,G25,G43,G47,G51))</f>
        <v>138.3976</v>
      </c>
      <c r="H7" s="22">
        <f>IF(SUM(H8,H25,H43,H47,H51)=0,"-",SUM(H8,H25,H43,H47,H51))</f>
        <v>0.0472</v>
      </c>
      <c r="I7" s="22">
        <f>IF(SUM(I8,I25,I43,I47,I51)=0,"-",SUM(I8,I25,I43,I47,I51))</f>
        <v>0.1001</v>
      </c>
      <c r="J7" s="22">
        <f>IF(SUM(J8,J25,J43,J47,J51)=0,"-",SUM(J8,J25,J43,J47,J51))</f>
        <v>7.7806</v>
      </c>
      <c r="K7" s="22">
        <f>IF(SUM(K8,K25,K43,K47,K51)=0,"-",SUM(K8,K25,K43,K47,K51))</f>
        <v>0.0084</v>
      </c>
      <c r="L7" s="22">
        <f>IF(SUM(L8,L25,L43,L47,L51)=0,"-",SUM(L8,L25,L43,L47,L51))</f>
        <v>9.1405</v>
      </c>
      <c r="M7" s="1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2" customHeight="1">
      <c r="A8" s="7" t="s">
        <v>5</v>
      </c>
      <c r="B8" s="15" t="s">
        <v>11</v>
      </c>
      <c r="C8" s="23" t="str">
        <f>IF(SUM(C9:C24)=0,"-",SUM(C9:C24))</f>
        <v>-</v>
      </c>
      <c r="D8" s="23" t="str">
        <f>IF(SUM(D9:D24)=0,"-",SUM(D9:D24))</f>
        <v>-</v>
      </c>
      <c r="E8" s="23" t="str">
        <f>IF(SUM(E9:E24)=0,"-",SUM(E9:E24))</f>
        <v>-</v>
      </c>
      <c r="F8" s="23" t="str">
        <f>IF(SUM(F9:F24)=0,"-",SUM(F9:F24))</f>
        <v>-</v>
      </c>
      <c r="G8" s="23" t="str">
        <f>IF(SUM(G9:G24)=0,"-",SUM(G9:G24))</f>
        <v>-</v>
      </c>
      <c r="H8" s="23" t="str">
        <f>IF(SUM(H9:H24)=0,"-",SUM(H9:H24))</f>
        <v>-</v>
      </c>
      <c r="I8" s="23" t="str">
        <f>IF(SUM(I9:I24)=0,"-",SUM(I9:I24))</f>
        <v>-</v>
      </c>
      <c r="J8" s="23" t="str">
        <f>IF(SUM(J9:J24)=0,"-",SUM(J9:J24))</f>
        <v>-</v>
      </c>
      <c r="K8" s="23" t="str">
        <f>IF(SUM(K9:K24)=0,"-",SUM(K9:K24))</f>
        <v>-</v>
      </c>
      <c r="L8" s="23" t="str">
        <f>IF(SUM(L9:L24)=0,"-",SUM(L9:L24))</f>
        <v>-</v>
      </c>
      <c r="M8" s="1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2" customHeight="1">
      <c r="A9" s="8"/>
      <c r="B9" s="16" t="s">
        <v>12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2" customHeight="1">
      <c r="A10" s="8"/>
      <c r="B10" s="16" t="s">
        <v>13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2" customHeight="1">
      <c r="A11" s="8"/>
      <c r="B11" s="16" t="s">
        <v>14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2" customHeight="1">
      <c r="A12" s="8"/>
      <c r="B12" s="16" t="s">
        <v>15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1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2" customHeight="1">
      <c r="A13" s="8"/>
      <c r="B13" s="16" t="s">
        <v>16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8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2" customHeight="1">
      <c r="A14" s="8"/>
      <c r="B14" s="16" t="s">
        <v>17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1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2" customHeight="1">
      <c r="A15" s="8"/>
      <c r="B15" s="16" t="s">
        <v>18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1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2" customHeight="1">
      <c r="A16" s="8"/>
      <c r="B16" s="16" t="s">
        <v>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1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2" customHeight="1">
      <c r="A17" s="8"/>
      <c r="B17" s="16" t="s">
        <v>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2" customHeight="1">
      <c r="A18" s="8"/>
      <c r="B18" s="16" t="s">
        <v>21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2" customHeight="1">
      <c r="A19" s="8"/>
      <c r="B19" s="16" t="s">
        <v>22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1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2" customHeight="1">
      <c r="A20" s="8"/>
      <c r="B20" s="16" t="s">
        <v>23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1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2" customHeight="1">
      <c r="A21" s="8"/>
      <c r="B21" s="16" t="s">
        <v>24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2" customHeight="1">
      <c r="A22" s="8"/>
      <c r="B22" s="16" t="s">
        <v>25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1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2" customHeight="1">
      <c r="A23" s="8"/>
      <c r="B23" s="16" t="s">
        <v>26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1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2" customHeight="1">
      <c r="A24" s="9"/>
      <c r="B24" s="17" t="s">
        <v>27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2" customHeight="1">
      <c r="A25" s="7" t="s">
        <v>6</v>
      </c>
      <c r="B25" s="15" t="s">
        <v>11</v>
      </c>
      <c r="C25" s="23">
        <f>IF(SUM(C26:C42)=0,"-",SUM(C26:C42))</f>
        <v>0.2464</v>
      </c>
      <c r="D25" s="23">
        <f>IF(SUM(D26:D42)=0,"-",SUM(D26:D42))</f>
        <v>49.8064</v>
      </c>
      <c r="E25" s="23">
        <f>IF(SUM(E26:E42)=0,"-",SUM(E26:E42))</f>
        <v>0.7992</v>
      </c>
      <c r="F25" s="23">
        <f>IF(SUM(F26:F42)=0,"-",SUM(F26:F42))</f>
        <v>0.1695</v>
      </c>
      <c r="G25" s="23">
        <f>IF(SUM(G26:G42)=0,"-",SUM(G26:G42))</f>
        <v>138.3976</v>
      </c>
      <c r="H25" s="23">
        <f>IF(SUM(H26:H42)=0,"-",SUM(H26:H42))</f>
        <v>0.0472</v>
      </c>
      <c r="I25" s="23">
        <f>IF(SUM(I26:I42)=0,"-",SUM(I26:I42))</f>
        <v>0.1001</v>
      </c>
      <c r="J25" s="23">
        <f>IF(SUM(J26:J42)=0,"-",SUM(J26:J42))</f>
        <v>7.7806</v>
      </c>
      <c r="K25" s="23">
        <f>IF(SUM(K26:K42)=0,"-",SUM(K26:K42))</f>
        <v>0.0084</v>
      </c>
      <c r="L25" s="23">
        <f>IF(SUM(L26:L42)=0,"-",SUM(L26:L42))</f>
        <v>9.1405</v>
      </c>
      <c r="M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2" customHeight="1">
      <c r="A26" s="8"/>
      <c r="B26" s="16" t="s">
        <v>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1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2" customHeight="1">
      <c r="A27" s="8"/>
      <c r="B27" s="16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1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2" customHeight="1">
      <c r="A28" s="8"/>
      <c r="B28" s="16" t="s">
        <v>30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1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2" customHeight="1">
      <c r="A29" s="8"/>
      <c r="B29" s="16" t="s">
        <v>16</v>
      </c>
      <c r="C29" s="30">
        <v>0.2464</v>
      </c>
      <c r="D29" s="30">
        <v>49.8064</v>
      </c>
      <c r="E29" s="30">
        <v>0.7992</v>
      </c>
      <c r="F29" s="30">
        <v>0.1695</v>
      </c>
      <c r="G29" s="30">
        <v>138.3976</v>
      </c>
      <c r="H29" s="30">
        <v>0.0472</v>
      </c>
      <c r="I29" s="30">
        <v>0.1001</v>
      </c>
      <c r="J29" s="30">
        <v>7.7806</v>
      </c>
      <c r="K29" s="30">
        <v>0.0084</v>
      </c>
      <c r="L29" s="30">
        <v>9.1405</v>
      </c>
      <c r="M29" s="1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2" customHeight="1">
      <c r="A30" s="8"/>
      <c r="B30" s="16" t="s">
        <v>31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1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2" customHeight="1">
      <c r="A31" s="8"/>
      <c r="B31" s="16" t="s">
        <v>32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1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2" customHeight="1">
      <c r="A32" s="8"/>
      <c r="B32" s="16" t="s">
        <v>33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1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2" customHeight="1">
      <c r="A33" s="8"/>
      <c r="B33" s="16" t="s">
        <v>34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1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2" customHeight="1">
      <c r="A34" s="8"/>
      <c r="B34" s="16" t="s">
        <v>35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1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2" customHeight="1">
      <c r="A35" s="8"/>
      <c r="B35" s="16" t="s">
        <v>18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1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2" customHeight="1">
      <c r="A36" s="8"/>
      <c r="B36" s="16" t="s">
        <v>22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1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2" customHeight="1">
      <c r="A37" s="8"/>
      <c r="B37" s="16" t="s">
        <v>20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1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2" customHeight="1">
      <c r="A38" s="8"/>
      <c r="B38" s="16" t="s">
        <v>23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2" customHeight="1">
      <c r="A39" s="8"/>
      <c r="B39" s="16" t="s">
        <v>36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2" customHeight="1">
      <c r="A40" s="8"/>
      <c r="B40" s="16" t="s">
        <v>37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1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2" customHeight="1">
      <c r="A41" s="8"/>
      <c r="B41" s="16" t="s">
        <v>24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2" customHeight="1">
      <c r="A42" s="9"/>
      <c r="B42" s="17" t="s">
        <v>38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2" customHeight="1">
      <c r="A43" s="7" t="s">
        <v>7</v>
      </c>
      <c r="B43" s="15" t="s">
        <v>11</v>
      </c>
      <c r="C43" s="23" t="str">
        <f>IF(SUM(C44:C46)=0,"-",SUM(C44:C46))</f>
        <v>-</v>
      </c>
      <c r="D43" s="23" t="str">
        <f>IF(SUM(D44:D46)=0,"-",SUM(D44:D46))</f>
        <v>-</v>
      </c>
      <c r="E43" s="23" t="str">
        <f>IF(SUM(E44:E46)=0,"-",SUM(E44:E46))</f>
        <v>-</v>
      </c>
      <c r="F43" s="23" t="str">
        <f>IF(SUM(F44:F46)=0,"-",SUM(F44:F46))</f>
        <v>-</v>
      </c>
      <c r="G43" s="23" t="str">
        <f>IF(SUM(G44:G46)=0,"-",SUM(G44:G46))</f>
        <v>-</v>
      </c>
      <c r="H43" s="23" t="str">
        <f>IF(SUM(H44:H46)=0,"-",SUM(H44:H46))</f>
        <v>-</v>
      </c>
      <c r="I43" s="23" t="str">
        <f>IF(SUM(I44:I46)=0,"-",SUM(I44:I46))</f>
        <v>-</v>
      </c>
      <c r="J43" s="23" t="str">
        <f>IF(SUM(J44:J46)=0,"-",SUM(J44:J46))</f>
        <v>-</v>
      </c>
      <c r="K43" s="23" t="str">
        <f>IF(SUM(K44:K46)=0,"-",SUM(K44:K46))</f>
        <v>-</v>
      </c>
      <c r="L43" s="23" t="str">
        <f>IF(SUM(L44:L46)=0,"-",SUM(L44:L46))</f>
        <v>-</v>
      </c>
      <c r="M43" s="1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2" customHeight="1">
      <c r="A44" s="8"/>
      <c r="B44" s="16" t="s">
        <v>39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1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2" customHeight="1">
      <c r="A45" s="8"/>
      <c r="B45" s="16" t="s">
        <v>40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1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2" customHeight="1">
      <c r="A46" s="9"/>
      <c r="B46" s="17" t="s">
        <v>41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1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2" customHeight="1">
      <c r="A47" s="7" t="s">
        <v>8</v>
      </c>
      <c r="B47" s="15" t="s">
        <v>11</v>
      </c>
      <c r="C47" s="23" t="str">
        <f>IF(SUM(C48:C50)=0,"-",SUM(C48:C50))</f>
        <v>-</v>
      </c>
      <c r="D47" s="23" t="str">
        <f>IF(SUM(D48:D50)=0,"-",SUM(D48:D50))</f>
        <v>-</v>
      </c>
      <c r="E47" s="23" t="str">
        <f>IF(SUM(E48:E50)=0,"-",SUM(E48:E50))</f>
        <v>-</v>
      </c>
      <c r="F47" s="23" t="str">
        <f>IF(SUM(F48:F50)=0,"-",SUM(F48:F50))</f>
        <v>-</v>
      </c>
      <c r="G47" s="23" t="str">
        <f>IF(SUM(G48:G50)=0,"-",SUM(G48:G50))</f>
        <v>-</v>
      </c>
      <c r="H47" s="23" t="str">
        <f>IF(SUM(H48:H50)=0,"-",SUM(H48:H50))</f>
        <v>-</v>
      </c>
      <c r="I47" s="23" t="str">
        <f>IF(SUM(I48:I50)=0,"-",SUM(I48:I50))</f>
        <v>-</v>
      </c>
      <c r="J47" s="23" t="str">
        <f>IF(SUM(J48:J50)=0,"-",SUM(J48:J50))</f>
        <v>-</v>
      </c>
      <c r="K47" s="23" t="str">
        <f>IF(SUM(K48:K50)=0,"-",SUM(K48:K50))</f>
        <v>-</v>
      </c>
      <c r="L47" s="23" t="str">
        <f>IF(SUM(L48:L50)=0,"-",SUM(L48:L50))</f>
        <v>-</v>
      </c>
      <c r="M47" s="1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2" customHeight="1">
      <c r="A48" s="8"/>
      <c r="B48" s="16" t="s">
        <v>42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1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2" customHeight="1">
      <c r="A49" s="8"/>
      <c r="B49" s="16" t="s">
        <v>43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1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2" customHeight="1">
      <c r="A50" s="9"/>
      <c r="B50" s="17" t="s">
        <v>44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2" customHeight="1">
      <c r="A51" s="7" t="s">
        <v>9</v>
      </c>
      <c r="B51" s="15" t="s">
        <v>11</v>
      </c>
      <c r="C51" s="23" t="str">
        <f>IF(SUM(C52,C53,C54,C56)=0,"-",SUM(C52,C53,C54,C56))</f>
        <v>-</v>
      </c>
      <c r="D51" s="23" t="str">
        <f>IF(SUM(D52,D53,D54,D56)=0,"-",SUM(D52,D53,D54,D56))</f>
        <v>-</v>
      </c>
      <c r="E51" s="23" t="str">
        <f>IF(SUM(E52,E53,E54,E56)=0,"-",SUM(E52,E53,E54,E56))</f>
        <v>-</v>
      </c>
      <c r="F51" s="23" t="str">
        <f>IF(SUM(F52,F53,F54,F56)=0,"-",SUM(F52,F53,F54,F56))</f>
        <v>-</v>
      </c>
      <c r="G51" s="23" t="str">
        <f>IF(SUM(G52,G53,G54,G56)=0,"-",SUM(G52,G53,G54,G56))</f>
        <v>-</v>
      </c>
      <c r="H51" s="23" t="str">
        <f>IF(SUM(H52,H53,H54,H56)=0,"-",SUM(H52,H53,H54,H56))</f>
        <v>-</v>
      </c>
      <c r="I51" s="23" t="str">
        <f>IF(SUM(I52,I53,I54,I56)=0,"-",SUM(I52,I53,I54,I56))</f>
        <v>-</v>
      </c>
      <c r="J51" s="23" t="str">
        <f>IF(SUM(J52,J53,J54,J56)=0,"-",SUM(J52,J53,J54,J56))</f>
        <v>-</v>
      </c>
      <c r="K51" s="23" t="str">
        <f>IF(SUM(K52,K53,K54,K56)=0,"-",SUM(K52,K53,K54,K56))</f>
        <v>-</v>
      </c>
      <c r="L51" s="23" t="str">
        <f>IF(SUM(L52,L53,L54,L56)=0,"-",SUM(L52,L53,L54,L56))</f>
        <v>-</v>
      </c>
      <c r="M51" s="1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2" customHeight="1">
      <c r="A52" s="8"/>
      <c r="B52" s="16" t="s">
        <v>45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1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9.2" customHeight="1">
      <c r="A53" s="8"/>
      <c r="B53" s="16" t="s">
        <v>46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18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9.2" customHeight="1">
      <c r="A54" s="8"/>
      <c r="B54" s="16" t="s">
        <v>43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18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9.2" customHeight="1">
      <c r="A55" s="8"/>
      <c r="B55" s="16" t="s">
        <v>47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18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9.2" customHeight="1">
      <c r="A56" s="9"/>
      <c r="B56" s="17" t="s">
        <v>48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1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9.75" customHeight="1">
      <c r="A57" s="10" t="s">
        <v>10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4">
    <mergeCell ref="A51:A56"/>
    <mergeCell ref="A6:B6"/>
    <mergeCell ref="A7:B7"/>
    <mergeCell ref="A8:A24"/>
    <mergeCell ref="A25:A42"/>
    <mergeCell ref="D4:J4"/>
    <mergeCell ref="A43:A46"/>
    <mergeCell ref="A47:A50"/>
    <mergeCell ref="A1:B1"/>
    <mergeCell ref="A2:B2"/>
    <mergeCell ref="D3:J3"/>
    <mergeCell ref="A5:B5"/>
    <mergeCell ref="J1:L1"/>
    <mergeCell ref="J2:L2"/>
  </mergeCells>
  <dataValidations count="107">
    <dataValidation errorStyle="warning" type="decimal" operator="equal" showInputMessage="1" showErrorMessage="1" error="{2}" sqref="B9">
      <formula1>"='巾著網$4_8_1$240010000201'"</formula1>
    </dataValidation>
    <dataValidation errorStyle="warning" type="decimal" operator="equal" showInputMessage="1" showErrorMessage="1" error="{2}" sqref="B10">
      <formula1>"='鯖鰺圍網$4_9_1$240010000202'"</formula1>
    </dataValidation>
    <dataValidation errorStyle="warning" type="decimal" operator="equal" showInputMessage="1" showErrorMessage="1" error="{2}" sqref="B11">
      <formula1>"='棒受網$4_10_1$240010000203'"</formula1>
    </dataValidation>
    <dataValidation errorStyle="warning" type="decimal" operator="equal" showInputMessage="1" showErrorMessage="1" error="{2}" sqref="B12">
      <formula1>"='中小拖網$4_11_1$240010000204'"</formula1>
    </dataValidation>
    <dataValidation errorStyle="warning" type="decimal" operator="equal" showInputMessage="1" showErrorMessage="1" error="{2}" sqref="B13">
      <formula1>"='近海漁業_刺網$4_12_1$240010000205'"</formula1>
    </dataValidation>
    <dataValidation errorStyle="warning" type="decimal" operator="equal" showInputMessage="1" showErrorMessage="1" error="{2}" sqref="B14">
      <formula1>"='扒網$4_13_1$240010000206'"</formula1>
    </dataValidation>
    <dataValidation errorStyle="warning" type="decimal" operator="equal" showInputMessage="1" showErrorMessage="1" error="{2}" sqref="B15">
      <formula1>"='近海漁業_其他網$4_14_1$240010000207'"</formula1>
    </dataValidation>
    <dataValidation errorStyle="warning" type="decimal" operator="equal" showInputMessage="1" showErrorMessage="1" error="{2}" sqref="B16">
      <formula1>"='鮪延繩釣$4_15_1$240010000208'"</formula1>
    </dataValidation>
    <dataValidation errorStyle="warning" type="decimal" operator="equal" showInputMessage="1" showErrorMessage="1" error="{2}" sqref="B17">
      <formula1>"='近海漁業_雜魚延繩釣$4_16_1$240010000209'"</formula1>
    </dataValidation>
    <dataValidation errorStyle="warning" type="decimal" operator="equal" showInputMessage="1" showErrorMessage="1" error="{2}" sqref="B18">
      <formula1>"='曳繩釣$4_17_1$240010000210'"</formula1>
    </dataValidation>
    <dataValidation errorStyle="warning" type="decimal" operator="equal" showInputMessage="1" showErrorMessage="1" error="{2}" sqref="B19">
      <formula1>"='近海漁業_一支釣$4_18_1$240010000211'"</formula1>
    </dataValidation>
    <dataValidation errorStyle="warning" type="decimal" operator="equal" showInputMessage="1" showErrorMessage="1" error="{2}" sqref="B20">
      <formula1>"='近海漁業_其他釣$4_19_1$240010000212'"</formula1>
    </dataValidation>
    <dataValidation errorStyle="warning" type="decimal" operator="equal" showInputMessage="1" showErrorMessage="1" error="{2}" sqref="B21">
      <formula1>"='近海漁業_籠具$4_20_1$240010000213'"</formula1>
    </dataValidation>
    <dataValidation errorStyle="warning" type="decimal" operator="equal" showInputMessage="1" showErrorMessage="1" error="{2}" sqref="B22">
      <formula1>"='珊瑚$4_21_1$240010000214'"</formula1>
    </dataValidation>
    <dataValidation errorStyle="warning" type="decimal" operator="equal" showInputMessage="1" showErrorMessage="1" error="{2}" sqref="B23">
      <formula1>"='飛魚卵漁業$4_22_1$240010000215'"</formula1>
    </dataValidation>
    <dataValidation errorStyle="warning" type="decimal" operator="equal" showInputMessage="1" showErrorMessage="1" error="{2}" sqref="B24">
      <formula1>"='其他近海漁業$4_23_1$240010000216'"</formula1>
    </dataValidation>
    <dataValidation errorStyle="warning" type="decimal" operator="equal" showInputMessage="1" showErrorMessage="1" error="{2}" sqref="B26">
      <formula1>"='定置漁具$4_25_1$240010000301'"</formula1>
    </dataValidation>
    <dataValidation errorStyle="warning" type="decimal" operator="equal" showInputMessage="1" showErrorMessage="1" error="{2}" sqref="B27">
      <formula1>"='地曳網$4_26_1$240010000302'"</formula1>
    </dataValidation>
    <dataValidation errorStyle="warning" type="decimal" operator="equal" showInputMessage="1" showErrorMessage="1" error="{2}" sqref="B28">
      <formula1>"='焚寄網$4_27_1$240010000303'"</formula1>
    </dataValidation>
    <dataValidation errorStyle="warning" type="decimal" operator="equal" showInputMessage="1" showErrorMessage="1" error="{2}" sqref="B29">
      <formula1>"='沿岸漁業_刺網$4_28_1$240010000304'"</formula1>
    </dataValidation>
    <dataValidation errorStyle="warning" type="decimal" operator="equal" showInputMessage="1" showErrorMessage="1" error="{2}" sqref="B30">
      <formula1>"='追逐網$4_29_1$240010000305'"</formula1>
    </dataValidation>
    <dataValidation errorStyle="warning" type="decimal" operator="equal" showInputMessage="1" showErrorMessage="1" error="{2}" sqref="B31">
      <formula1>"='流袋網$4_30_1$240010000306'"</formula1>
    </dataValidation>
    <dataValidation errorStyle="warning" type="decimal" operator="equal" showInputMessage="1" showErrorMessage="1" error="{2}" sqref="B32">
      <formula1>"='魩鱙漁業$4_31_1$240010000307'"</formula1>
    </dataValidation>
    <dataValidation errorStyle="warning" type="decimal" operator="equal" showInputMessage="1" showErrorMessage="1" error="{2}" sqref="B33">
      <formula1>"='櫻花蝦漁業$4_32_1$240010000308'"</formula1>
    </dataValidation>
    <dataValidation errorStyle="warning" type="decimal" operator="equal" showInputMessage="1" showErrorMessage="1" error="{2}" sqref="B34">
      <formula1>"='赤尾青蝦漁業$4_33_1$240010000309'"</formula1>
    </dataValidation>
    <dataValidation errorStyle="warning" type="decimal" operator="equal" showInputMessage="1" showErrorMessage="1" error="{2}" sqref="B35">
      <formula1>"='沿岸漁業_其他網$4_34_1$240010000310'"</formula1>
    </dataValidation>
    <dataValidation errorStyle="warning" type="decimal" operator="equal" showInputMessage="1" showErrorMessage="1" error="{2}" sqref="B36">
      <formula1>"='沿岸漁業_一支釣$4_35_1$240010000311'"</formula1>
    </dataValidation>
    <dataValidation errorStyle="warning" type="decimal" operator="equal" showInputMessage="1" showErrorMessage="1" error="{2}" sqref="B37">
      <formula1>"='沿岸漁業_雜魚延繩釣$4_36_1$240010000312'"</formula1>
    </dataValidation>
    <dataValidation errorStyle="warning" type="decimal" operator="equal" showInputMessage="1" showErrorMessage="1" error="{2}" sqref="B38">
      <formula1>"='沿岸漁業_其他釣$4_37_1$240010000313'"</formula1>
    </dataValidation>
    <dataValidation errorStyle="warning" type="decimal" operator="equal" showInputMessage="1" showErrorMessage="1" error="{2}" sqref="B39">
      <formula1>"='鏢旗魚$4_38_1$240010000314'"</formula1>
    </dataValidation>
    <dataValidation errorStyle="warning" type="decimal" operator="equal" showInputMessage="1" showErrorMessage="1" error="{2}" sqref="B40">
      <formula1>"='遊漁$4_39_1$240010000315'"</formula1>
    </dataValidation>
    <dataValidation errorStyle="warning" type="decimal" operator="equal" showInputMessage="1" showErrorMessage="1" error="{2}" sqref="B41">
      <formula1>"='沿岸漁業_籠具$4_40_1$240010000316'"</formula1>
    </dataValidation>
    <dataValidation errorStyle="warning" type="decimal" operator="equal" showInputMessage="1" showErrorMessage="1" error="{2}" sqref="B42">
      <formula1>"='其他沿岸漁業$4_41_1$240010000317'"</formula1>
    </dataValidation>
    <dataValidation errorStyle="warning" type="decimal" operator="equal" showInputMessage="1" showErrorMessage="1" error="{2}" sqref="B44">
      <formula1>"='河川漁撈$4_43_1$240010000401'"</formula1>
    </dataValidation>
    <dataValidation errorStyle="warning" type="decimal" operator="equal" showInputMessage="1" showErrorMessage="1" error="{2}" sqref="B45">
      <formula1>"='水庫漁撈$4_44_1$240010000402'"</formula1>
    </dataValidation>
    <dataValidation errorStyle="warning" type="decimal" operator="equal" showInputMessage="1" showErrorMessage="1" error="{2}" sqref="B46">
      <formula1>"='其他內陸漁撈$4_45_1$240010000403'"</formula1>
    </dataValidation>
    <dataValidation errorStyle="warning" type="decimal" operator="equal" showInputMessage="1" showErrorMessage="1" error="{2}" sqref="B48">
      <formula1>"='淺海養殖$4_47_1$240010000501'"</formula1>
    </dataValidation>
    <dataValidation errorStyle="warning" type="decimal" operator="equal" showInputMessage="1" showErrorMessage="1" error="{2}" sqref="B49">
      <formula1>"='海面養殖_箱網養殖$4_48_1$240010000502'"</formula1>
    </dataValidation>
    <dataValidation errorStyle="warning" type="decimal" operator="equal" showInputMessage="1" showErrorMessage="1" error="{2}" sqref="B50">
      <formula1>"='其他海面養殖$4_49_1$240010000503'"</formula1>
    </dataValidation>
    <dataValidation errorStyle="warning" type="decimal" operator="equal" showInputMessage="1" showErrorMessage="1" error="{2}" sqref="B52">
      <formula1>"='鹹水魚塭$4_51_1$240010000601'"</formula1>
    </dataValidation>
    <dataValidation errorStyle="warning" type="decimal" operator="equal" showInputMessage="1" showErrorMessage="1" error="{2}" sqref="B53">
      <formula1>"='淡水魚塭$4_52_1$240010000602'"</formula1>
    </dataValidation>
    <dataValidation errorStyle="warning" type="decimal" operator="equal" showInputMessage="1" showErrorMessage="1" error="{2}" sqref="B54">
      <formula1>"='內陸養殖_箱網養殖$4_53_1$240010000603'"</formula1>
    </dataValidation>
    <dataValidation errorStyle="warning" type="decimal" operator="equal" showInputMessage="1" showErrorMessage="1" error="{2}" sqref="B55">
      <formula1>"='觀賞魚養殖$4_54_1$240010000604'"</formula1>
    </dataValidation>
    <dataValidation errorStyle="warning" type="decimal" operator="equal" showInputMessage="1" showErrorMessage="1" error="{2}" sqref="B56">
      <formula1>"='其他內陸養殖$4_55_1$240010000605'"</formula1>
    </dataValidation>
    <dataValidation errorStyle="warning" type="decimal" operator="equal" showInputMessage="1" showErrorMessage="1" error="{2}" sqref="C4">
      <formula1>"='產量總計依漁業別.魚類別分$4_3_2$A224102a002'"</formula1>
    </dataValidation>
    <dataValidation errorStyle="warning" type="decimal" operator="equal" showInputMessage="1" showErrorMessage="1" error="{2}" sqref="C5">
      <formula1>"='其他鯔$4_4_2$2400200031'"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D4">
      <formula1>"='中華民國112年1月至112年12月$4_3_3$2023'"</formula1>
    </dataValidation>
    <dataValidation errorStyle="warning" type="decimal" operator="equal" showInputMessage="1" showErrorMessage="1" error="{2}" sqref="D5">
      <formula1>"='銀鯧$4_4_3$2400200032'"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E5">
      <formula1>"='鐮鯧$4_4_4$2400200033'"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F5">
      <formula1>"='其他鯧$4_4_5$24002a0014'"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G5">
      <formula1>"='馬鮁科$4_4_6$2400200035'"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H5">
      <formula1>"='金梭魚科$4_4_7$2400200070'"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I5">
      <formula1>"='鱵科$4_4_8$2400200089'"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J1">
      <formula1>"='桃園市$4_0_9$010000068000'"</formula1>
    </dataValidation>
    <dataValidation errorStyle="warning" type="decimal" operator="equal" showInputMessage="1" showErrorMessage="1" error="{2}" sqref="J5">
      <formula1>"='帶魚屬$4_4_9$2400200037'"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K5">
      <formula1>"='鬼頭刀$4_4_10$2400200090'"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L5">
      <formula1>"='其他鯡$4_4_11$2400200091'"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K48" sqref="K48"/>
    </sheetView>
  </sheetViews>
  <sheetFormatPr defaultColWidth="9.28125" defaultRowHeight="15"/>
  <cols>
    <col min="1" max="1" width="6.8515625" style="0" customWidth="1"/>
    <col min="2" max="12" width="11.421875" style="0" customWidth="1"/>
    <col min="13" max="19" width="8.8515625" style="0" customWidth="1"/>
    <col min="20" max="50" width="9.140625" style="0" customWidth="1"/>
  </cols>
  <sheetData>
    <row r="1" spans="1:50" ht="12.75" customHeight="1">
      <c r="A1" s="1" t="s">
        <v>0</v>
      </c>
      <c r="B1" s="1"/>
      <c r="C1" s="18"/>
      <c r="D1" s="11"/>
      <c r="E1" s="11"/>
      <c r="F1" s="11"/>
      <c r="G1" s="11"/>
      <c r="H1" s="32"/>
      <c r="I1" s="1" t="s">
        <v>63</v>
      </c>
      <c r="J1" s="1" t="s">
        <v>67</v>
      </c>
      <c r="K1" s="1"/>
      <c r="L1" s="1"/>
      <c r="M1" s="1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.75" customHeight="1">
      <c r="A2" s="1" t="s">
        <v>1</v>
      </c>
      <c r="B2" s="1"/>
      <c r="C2" s="19" t="s">
        <v>49</v>
      </c>
      <c r="D2" s="26"/>
      <c r="E2" s="26"/>
      <c r="F2" s="26"/>
      <c r="G2" s="26"/>
      <c r="H2" s="33"/>
      <c r="I2" s="1" t="s">
        <v>64</v>
      </c>
      <c r="J2" s="34" t="s">
        <v>68</v>
      </c>
      <c r="K2" s="34"/>
      <c r="L2" s="34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2"/>
      <c r="D3" s="27" t="s">
        <v>162</v>
      </c>
      <c r="E3" s="27"/>
      <c r="F3" s="27"/>
      <c r="G3" s="27"/>
      <c r="H3" s="27"/>
      <c r="I3" s="27"/>
      <c r="J3" s="27"/>
      <c r="K3" s="35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.75" customHeight="1">
      <c r="A4" s="3"/>
      <c r="B4" s="3"/>
      <c r="C4" s="3"/>
      <c r="D4" s="28" t="s">
        <v>53</v>
      </c>
      <c r="E4" s="28"/>
      <c r="F4" s="28"/>
      <c r="G4" s="28"/>
      <c r="H4" s="28"/>
      <c r="I4" s="28"/>
      <c r="J4" s="28"/>
      <c r="K4" s="36"/>
      <c r="L4" s="37" t="s">
        <v>73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.5" customHeight="1">
      <c r="A5" s="4" t="s">
        <v>2</v>
      </c>
      <c r="B5" s="12"/>
      <c r="C5" s="20" t="s">
        <v>160</v>
      </c>
      <c r="D5" s="20" t="s">
        <v>163</v>
      </c>
      <c r="E5" s="20" t="s">
        <v>165</v>
      </c>
      <c r="F5" s="20" t="s">
        <v>167</v>
      </c>
      <c r="G5" s="20" t="s">
        <v>169</v>
      </c>
      <c r="H5" s="20" t="s">
        <v>171</v>
      </c>
      <c r="I5" s="20" t="s">
        <v>173</v>
      </c>
      <c r="J5" s="20" t="s">
        <v>175</v>
      </c>
      <c r="K5" s="20" t="s">
        <v>177</v>
      </c>
      <c r="L5" s="20" t="s">
        <v>179</v>
      </c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0.5" customHeight="1">
      <c r="A6" s="5" t="s">
        <v>3</v>
      </c>
      <c r="B6" s="13"/>
      <c r="C6" s="29" t="s">
        <v>161</v>
      </c>
      <c r="D6" s="29" t="s">
        <v>164</v>
      </c>
      <c r="E6" s="29" t="s">
        <v>166</v>
      </c>
      <c r="F6" s="29" t="s">
        <v>168</v>
      </c>
      <c r="G6" s="29" t="s">
        <v>170</v>
      </c>
      <c r="H6" s="29" t="s">
        <v>172</v>
      </c>
      <c r="I6" s="29" t="s">
        <v>174</v>
      </c>
      <c r="J6" s="29" t="s">
        <v>176</v>
      </c>
      <c r="K6" s="29" t="s">
        <v>178</v>
      </c>
      <c r="L6" s="29" t="s">
        <v>180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2" customHeight="1">
      <c r="A7" s="6" t="s">
        <v>4</v>
      </c>
      <c r="B7" s="14"/>
      <c r="C7" s="22">
        <f>IF(SUM(C8,C25,C43,C47,C51)=0,"-",SUM(C8,C25,C43,C47,C51))</f>
        <v>1.188</v>
      </c>
      <c r="D7" s="22">
        <f>IF(SUM(D8,D25,D43,D47,D51)=0,"-",SUM(D8,D25,D43,D47,D51))</f>
        <v>60.4129</v>
      </c>
      <c r="E7" s="22">
        <f>IF(SUM(E8,E25,E43,E47,E51)=0,"-",SUM(E8,E25,E43,E47,E51))</f>
        <v>0.961</v>
      </c>
      <c r="F7" s="22">
        <f>IF(SUM(F8,F25,F43,F47,F51)=0,"-",SUM(F8,F25,F43,F47,F51))</f>
        <v>0.6155</v>
      </c>
      <c r="G7" s="22">
        <f>IF(SUM(G8,G25,G43,G47,G51)=0,"-",SUM(G8,G25,G43,G47,G51))</f>
        <v>0.0126</v>
      </c>
      <c r="H7" s="22">
        <f>IF(SUM(H8,H25,H43,H47,H51)=0,"-",SUM(H8,H25,H43,H47,H51))</f>
        <v>25.6897</v>
      </c>
      <c r="I7" s="22">
        <f>IF(SUM(I8,I25,I43,I47,I51)=0,"-",SUM(I8,I25,I43,I47,I51))</f>
        <v>1.0919</v>
      </c>
      <c r="J7" s="22">
        <f>IF(SUM(J8,J25,J43,J47,J51)=0,"-",SUM(J8,J25,J43,J47,J51))</f>
        <v>19.399</v>
      </c>
      <c r="K7" s="22">
        <f>IF(SUM(K8,K25,K43,K47,K51)=0,"-",SUM(K8,K25,K43,K47,K51))</f>
        <v>0.02</v>
      </c>
      <c r="L7" s="22">
        <f>IF(SUM(L8,L25,L43,L47,L51)=0,"-",SUM(L8,L25,L43,L47,L51))</f>
        <v>21.6862</v>
      </c>
      <c r="M7" s="1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2" customHeight="1">
      <c r="A8" s="7" t="s">
        <v>5</v>
      </c>
      <c r="B8" s="15" t="s">
        <v>11</v>
      </c>
      <c r="C8" s="38" t="str">
        <f>IF(SUM(C9:C24)=0,"-",SUM(C9:C24))</f>
        <v>-</v>
      </c>
      <c r="D8" s="38" t="str">
        <f>IF(SUM(D9:D24)=0,"-",SUM(D9:D24))</f>
        <v>-</v>
      </c>
      <c r="E8" s="38" t="str">
        <f>IF(SUM(E9:E24)=0,"-",SUM(E9:E24))</f>
        <v>-</v>
      </c>
      <c r="F8" s="38" t="str">
        <f>IF(SUM(F9:F24)=0,"-",SUM(F9:F24))</f>
        <v>-</v>
      </c>
      <c r="G8" s="38" t="str">
        <f>IF(SUM(G9:G24)=0,"-",SUM(G9:G24))</f>
        <v>-</v>
      </c>
      <c r="H8" s="38" t="str">
        <f>IF(SUM(H9:H24)=0,"-",SUM(H9:H24))</f>
        <v>-</v>
      </c>
      <c r="I8" s="38" t="str">
        <f>IF(SUM(I9:I24)=0,"-",SUM(I9:I24))</f>
        <v>-</v>
      </c>
      <c r="J8" s="38" t="str">
        <f>IF(SUM(J9:J24)=0,"-",SUM(J9:J24))</f>
        <v>-</v>
      </c>
      <c r="K8" s="38" t="str">
        <f>IF(SUM(K9:K24)=0,"-",SUM(K9:K24))</f>
        <v>-</v>
      </c>
      <c r="L8" s="38" t="str">
        <f>IF(SUM(L9:L24)=0,"-",SUM(L9:L24))</f>
        <v>-</v>
      </c>
      <c r="M8" s="1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2" customHeight="1">
      <c r="A9" s="8"/>
      <c r="B9" s="16" t="s">
        <v>12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2" customHeight="1">
      <c r="A10" s="8"/>
      <c r="B10" s="16" t="s">
        <v>13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2" customHeight="1">
      <c r="A11" s="8"/>
      <c r="B11" s="16" t="s">
        <v>14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2" customHeight="1">
      <c r="A12" s="8"/>
      <c r="B12" s="16" t="s">
        <v>15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1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2" customHeight="1">
      <c r="A13" s="8"/>
      <c r="B13" s="16" t="s">
        <v>16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8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2" customHeight="1">
      <c r="A14" s="8"/>
      <c r="B14" s="16" t="s">
        <v>17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1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2" customHeight="1">
      <c r="A15" s="8"/>
      <c r="B15" s="16" t="s">
        <v>18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1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2" customHeight="1">
      <c r="A16" s="8"/>
      <c r="B16" s="16" t="s">
        <v>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1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2" customHeight="1">
      <c r="A17" s="8"/>
      <c r="B17" s="16" t="s">
        <v>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2" customHeight="1">
      <c r="A18" s="8"/>
      <c r="B18" s="16" t="s">
        <v>21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2" customHeight="1">
      <c r="A19" s="8"/>
      <c r="B19" s="16" t="s">
        <v>22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1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2" customHeight="1">
      <c r="A20" s="8"/>
      <c r="B20" s="16" t="s">
        <v>23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1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2" customHeight="1">
      <c r="A21" s="8"/>
      <c r="B21" s="16" t="s">
        <v>24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2" customHeight="1">
      <c r="A22" s="8"/>
      <c r="B22" s="16" t="s">
        <v>25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1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2" customHeight="1">
      <c r="A23" s="8"/>
      <c r="B23" s="16" t="s">
        <v>26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1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2" customHeight="1">
      <c r="A24" s="9"/>
      <c r="B24" s="17" t="s">
        <v>27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2" customHeight="1">
      <c r="A25" s="7" t="s">
        <v>6</v>
      </c>
      <c r="B25" s="15" t="s">
        <v>11</v>
      </c>
      <c r="C25" s="38">
        <f>IF(SUM(C26:C42)=0,"-",SUM(C26:C42))</f>
        <v>1.188</v>
      </c>
      <c r="D25" s="38">
        <f>IF(SUM(D26:D42)=0,"-",SUM(D26:D42))</f>
        <v>60.4129</v>
      </c>
      <c r="E25" s="38">
        <f>IF(SUM(E26:E42)=0,"-",SUM(E26:E42))</f>
        <v>0.961</v>
      </c>
      <c r="F25" s="38">
        <f>IF(SUM(F26:F42)=0,"-",SUM(F26:F42))</f>
        <v>0.6155</v>
      </c>
      <c r="G25" s="38">
        <f>IF(SUM(G26:G42)=0,"-",SUM(G26:G42))</f>
        <v>0.0126</v>
      </c>
      <c r="H25" s="38">
        <f>IF(SUM(H26:H42)=0,"-",SUM(H26:H42))</f>
        <v>25.6897</v>
      </c>
      <c r="I25" s="38">
        <f>IF(SUM(I26:I42)=0,"-",SUM(I26:I42))</f>
        <v>1.0919</v>
      </c>
      <c r="J25" s="38">
        <f>IF(SUM(J26:J42)=0,"-",SUM(J26:J42))</f>
        <v>19.399</v>
      </c>
      <c r="K25" s="38">
        <f>IF(SUM(K26:K42)=0,"-",SUM(K26:K42))</f>
        <v>0.02</v>
      </c>
      <c r="L25" s="38">
        <f>IF(SUM(L26:L42)=0,"-",SUM(L26:L42))</f>
        <v>21.6862</v>
      </c>
      <c r="M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2" customHeight="1">
      <c r="A26" s="8"/>
      <c r="B26" s="16" t="s">
        <v>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1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2" customHeight="1">
      <c r="A27" s="8"/>
      <c r="B27" s="16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1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2" customHeight="1">
      <c r="A28" s="8"/>
      <c r="B28" s="16" t="s">
        <v>30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1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2" customHeight="1">
      <c r="A29" s="8"/>
      <c r="B29" s="16" t="s">
        <v>16</v>
      </c>
      <c r="C29" s="30">
        <v>0</v>
      </c>
      <c r="D29" s="30">
        <v>0</v>
      </c>
      <c r="E29" s="30">
        <v>0.961</v>
      </c>
      <c r="F29" s="30">
        <v>0.6155</v>
      </c>
      <c r="G29" s="30">
        <v>0.0126</v>
      </c>
      <c r="H29" s="30">
        <v>25.6897</v>
      </c>
      <c r="I29" s="30">
        <v>1.0919</v>
      </c>
      <c r="J29" s="30">
        <v>19.399</v>
      </c>
      <c r="K29" s="30">
        <v>0.02</v>
      </c>
      <c r="L29" s="30">
        <v>21.6862</v>
      </c>
      <c r="M29" s="1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2" customHeight="1">
      <c r="A30" s="8"/>
      <c r="B30" s="16" t="s">
        <v>31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1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2" customHeight="1">
      <c r="A31" s="8"/>
      <c r="B31" s="16" t="s">
        <v>32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1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2" customHeight="1">
      <c r="A32" s="8"/>
      <c r="B32" s="16" t="s">
        <v>33</v>
      </c>
      <c r="C32" s="30">
        <v>1.188</v>
      </c>
      <c r="D32" s="30">
        <v>60.4129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1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2" customHeight="1">
      <c r="A33" s="8"/>
      <c r="B33" s="16" t="s">
        <v>34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1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2" customHeight="1">
      <c r="A34" s="8"/>
      <c r="B34" s="16" t="s">
        <v>35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1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2" customHeight="1">
      <c r="A35" s="8"/>
      <c r="B35" s="16" t="s">
        <v>18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1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2" customHeight="1">
      <c r="A36" s="8"/>
      <c r="B36" s="16" t="s">
        <v>22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1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2" customHeight="1">
      <c r="A37" s="8"/>
      <c r="B37" s="16" t="s">
        <v>20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1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2" customHeight="1">
      <c r="A38" s="8"/>
      <c r="B38" s="16" t="s">
        <v>23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2" customHeight="1">
      <c r="A39" s="8"/>
      <c r="B39" s="16" t="s">
        <v>36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2" customHeight="1">
      <c r="A40" s="8"/>
      <c r="B40" s="16" t="s">
        <v>37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1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2" customHeight="1">
      <c r="A41" s="8"/>
      <c r="B41" s="16" t="s">
        <v>24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2" customHeight="1">
      <c r="A42" s="9"/>
      <c r="B42" s="17" t="s">
        <v>38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2" customHeight="1">
      <c r="A43" s="7" t="s">
        <v>7</v>
      </c>
      <c r="B43" s="15" t="s">
        <v>11</v>
      </c>
      <c r="C43" s="38" t="str">
        <f>IF(SUM(C44:C46)=0,"-",SUM(C44:C46))</f>
        <v>-</v>
      </c>
      <c r="D43" s="38" t="str">
        <f>IF(SUM(D44:D46)=0,"-",SUM(D44:D46))</f>
        <v>-</v>
      </c>
      <c r="E43" s="38" t="str">
        <f>IF(SUM(E44:E46)=0,"-",SUM(E44:E46))</f>
        <v>-</v>
      </c>
      <c r="F43" s="38" t="str">
        <f>IF(SUM(F44:F46)=0,"-",SUM(F44:F46))</f>
        <v>-</v>
      </c>
      <c r="G43" s="38" t="str">
        <f>IF(SUM(G44:G46)=0,"-",SUM(G44:G46))</f>
        <v>-</v>
      </c>
      <c r="H43" s="38" t="str">
        <f>IF(SUM(H44:H46)=0,"-",SUM(H44:H46))</f>
        <v>-</v>
      </c>
      <c r="I43" s="38" t="str">
        <f>IF(SUM(I44:I46)=0,"-",SUM(I44:I46))</f>
        <v>-</v>
      </c>
      <c r="J43" s="38" t="str">
        <f>IF(SUM(J44:J46)=0,"-",SUM(J44:J46))</f>
        <v>-</v>
      </c>
      <c r="K43" s="38" t="str">
        <f>IF(SUM(K44:K46)=0,"-",SUM(K44:K46))</f>
        <v>-</v>
      </c>
      <c r="L43" s="38" t="str">
        <f>IF(SUM(L44:L46)=0,"-",SUM(L44:L46))</f>
        <v>-</v>
      </c>
      <c r="M43" s="1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2" customHeight="1">
      <c r="A44" s="8"/>
      <c r="B44" s="16" t="s">
        <v>39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1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2" customHeight="1">
      <c r="A45" s="8"/>
      <c r="B45" s="16" t="s">
        <v>40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1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2" customHeight="1">
      <c r="A46" s="9"/>
      <c r="B46" s="17" t="s">
        <v>41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1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2" customHeight="1">
      <c r="A47" s="7" t="s">
        <v>8</v>
      </c>
      <c r="B47" s="15" t="s">
        <v>11</v>
      </c>
      <c r="C47" s="38" t="str">
        <f>IF(SUM(C48:C50)=0,"-",SUM(C48:C50))</f>
        <v>-</v>
      </c>
      <c r="D47" s="38" t="str">
        <f>IF(SUM(D48:D50)=0,"-",SUM(D48:D50))</f>
        <v>-</v>
      </c>
      <c r="E47" s="38" t="str">
        <f>IF(SUM(E48:E50)=0,"-",SUM(E48:E50))</f>
        <v>-</v>
      </c>
      <c r="F47" s="38" t="str">
        <f>IF(SUM(F48:F50)=0,"-",SUM(F48:F50))</f>
        <v>-</v>
      </c>
      <c r="G47" s="38" t="str">
        <f>IF(SUM(G48:G50)=0,"-",SUM(G48:G50))</f>
        <v>-</v>
      </c>
      <c r="H47" s="38" t="str">
        <f>IF(SUM(H48:H50)=0,"-",SUM(H48:H50))</f>
        <v>-</v>
      </c>
      <c r="I47" s="38" t="str">
        <f>IF(SUM(I48:I50)=0,"-",SUM(I48:I50))</f>
        <v>-</v>
      </c>
      <c r="J47" s="38" t="str">
        <f>IF(SUM(J48:J50)=0,"-",SUM(J48:J50))</f>
        <v>-</v>
      </c>
      <c r="K47" s="38" t="str">
        <f>IF(SUM(K48:K50)=0,"-",SUM(K48:K50))</f>
        <v>-</v>
      </c>
      <c r="L47" s="38" t="str">
        <f>IF(SUM(L48:L50)=0,"-",SUM(L48:L50))</f>
        <v>-</v>
      </c>
      <c r="M47" s="1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2" customHeight="1">
      <c r="A48" s="8"/>
      <c r="B48" s="16" t="s">
        <v>42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1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2" customHeight="1">
      <c r="A49" s="8"/>
      <c r="B49" s="16" t="s">
        <v>43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1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2" customHeight="1">
      <c r="A50" s="9"/>
      <c r="B50" s="17" t="s">
        <v>44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2" customHeight="1">
      <c r="A51" s="7" t="s">
        <v>9</v>
      </c>
      <c r="B51" s="15" t="s">
        <v>11</v>
      </c>
      <c r="C51" s="38" t="str">
        <f>IF(SUM(C52,C53,C54,C56)=0,"-",SUM(C52,C53,C54,C56))</f>
        <v>-</v>
      </c>
      <c r="D51" s="38" t="str">
        <f>IF(SUM(D52,D53,D54,D56)=0,"-",SUM(D52,D53,D54,D56))</f>
        <v>-</v>
      </c>
      <c r="E51" s="38" t="str">
        <f>IF(SUM(E52,E53,E54,E56)=0,"-",SUM(E52,E53,E54,E56))</f>
        <v>-</v>
      </c>
      <c r="F51" s="38" t="str">
        <f>IF(SUM(F52,F53,F54,F56)=0,"-",SUM(F52,F53,F54,F56))</f>
        <v>-</v>
      </c>
      <c r="G51" s="38" t="str">
        <f>IF(SUM(G52,G53,G54,G56)=0,"-",SUM(G52,G53,G54,G56))</f>
        <v>-</v>
      </c>
      <c r="H51" s="38" t="str">
        <f>IF(SUM(H52,H53,H54,H56)=0,"-",SUM(H52,H53,H54,H56))</f>
        <v>-</v>
      </c>
      <c r="I51" s="38" t="str">
        <f>IF(SUM(I52,I53,I54,I56)=0,"-",SUM(I52,I53,I54,I56))</f>
        <v>-</v>
      </c>
      <c r="J51" s="38" t="str">
        <f>IF(SUM(J52,J53,J54,J56)=0,"-",SUM(J52,J53,J54,J56))</f>
        <v>-</v>
      </c>
      <c r="K51" s="38" t="str">
        <f>IF(SUM(K52,K53,K54,K56)=0,"-",SUM(K52,K53,K54,K56))</f>
        <v>-</v>
      </c>
      <c r="L51" s="38" t="str">
        <f>IF(SUM(L52,L53,L54,L56)=0,"-",SUM(L52,L53,L54,L56))</f>
        <v>-</v>
      </c>
      <c r="M51" s="1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2" customHeight="1">
      <c r="A52" s="8"/>
      <c r="B52" s="16" t="s">
        <v>45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1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9.2" customHeight="1">
      <c r="A53" s="8"/>
      <c r="B53" s="16" t="s">
        <v>46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18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9.2" customHeight="1">
      <c r="A54" s="8"/>
      <c r="B54" s="16" t="s">
        <v>43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18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9.2" customHeight="1">
      <c r="A55" s="8"/>
      <c r="B55" s="16" t="s">
        <v>47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18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9.2" customHeight="1">
      <c r="A56" s="9"/>
      <c r="B56" s="17" t="s">
        <v>48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1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9.75" customHeight="1">
      <c r="A57" s="10" t="s">
        <v>10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4">
    <mergeCell ref="A51:A56"/>
    <mergeCell ref="A6:B6"/>
    <mergeCell ref="A7:B7"/>
    <mergeCell ref="A8:A24"/>
    <mergeCell ref="A25:A42"/>
    <mergeCell ref="D4:J4"/>
    <mergeCell ref="A43:A46"/>
    <mergeCell ref="A47:A50"/>
    <mergeCell ref="A1:B1"/>
    <mergeCell ref="A2:B2"/>
    <mergeCell ref="D3:J3"/>
    <mergeCell ref="A5:B5"/>
    <mergeCell ref="J1:L1"/>
    <mergeCell ref="J2:L2"/>
  </mergeCells>
  <dataValidations count="107">
    <dataValidation errorStyle="warning" type="decimal" operator="equal" showInputMessage="1" showErrorMessage="1" error="{2}" sqref="B9">
      <formula1>"='巾著網$5_8_1$240010000201'"</formula1>
    </dataValidation>
    <dataValidation errorStyle="warning" type="decimal" operator="equal" showInputMessage="1" showErrorMessage="1" error="{2}" sqref="B10">
      <formula1>"='鯖鰺圍網$5_9_1$240010000202'"</formula1>
    </dataValidation>
    <dataValidation errorStyle="warning" type="decimal" operator="equal" showInputMessage="1" showErrorMessage="1" error="{2}" sqref="B11">
      <formula1>"='棒受網$5_10_1$240010000203'"</formula1>
    </dataValidation>
    <dataValidation errorStyle="warning" type="decimal" operator="equal" showInputMessage="1" showErrorMessage="1" error="{2}" sqref="B12">
      <formula1>"='中小拖網$5_11_1$240010000204'"</formula1>
    </dataValidation>
    <dataValidation errorStyle="warning" type="decimal" operator="equal" showInputMessage="1" showErrorMessage="1" error="{2}" sqref="B13">
      <formula1>"='近海漁業_刺網$5_12_1$240010000205'"</formula1>
    </dataValidation>
    <dataValidation errorStyle="warning" type="decimal" operator="equal" showInputMessage="1" showErrorMessage="1" error="{2}" sqref="B14">
      <formula1>"='扒網$5_13_1$240010000206'"</formula1>
    </dataValidation>
    <dataValidation errorStyle="warning" type="decimal" operator="equal" showInputMessage="1" showErrorMessage="1" error="{2}" sqref="B15">
      <formula1>"='近海漁業_其他網$5_14_1$240010000207'"</formula1>
    </dataValidation>
    <dataValidation errorStyle="warning" type="decimal" operator="equal" showInputMessage="1" showErrorMessage="1" error="{2}" sqref="B16">
      <formula1>"='鮪延繩釣$5_15_1$240010000208'"</formula1>
    </dataValidation>
    <dataValidation errorStyle="warning" type="decimal" operator="equal" showInputMessage="1" showErrorMessage="1" error="{2}" sqref="B17">
      <formula1>"='近海漁業_雜魚延繩釣$5_16_1$240010000209'"</formula1>
    </dataValidation>
    <dataValidation errorStyle="warning" type="decimal" operator="equal" showInputMessage="1" showErrorMessage="1" error="{2}" sqref="B18">
      <formula1>"='曳繩釣$5_17_1$240010000210'"</formula1>
    </dataValidation>
    <dataValidation errorStyle="warning" type="decimal" operator="equal" showInputMessage="1" showErrorMessage="1" error="{2}" sqref="B19">
      <formula1>"='近海漁業_一支釣$5_18_1$240010000211'"</formula1>
    </dataValidation>
    <dataValidation errorStyle="warning" type="decimal" operator="equal" showInputMessage="1" showErrorMessage="1" error="{2}" sqref="B20">
      <formula1>"='近海漁業_其他釣$5_19_1$240010000212'"</formula1>
    </dataValidation>
    <dataValidation errorStyle="warning" type="decimal" operator="equal" showInputMessage="1" showErrorMessage="1" error="{2}" sqref="B21">
      <formula1>"='近海漁業_籠具$5_20_1$240010000213'"</formula1>
    </dataValidation>
    <dataValidation errorStyle="warning" type="decimal" operator="equal" showInputMessage="1" showErrorMessage="1" error="{2}" sqref="B22">
      <formula1>"='珊瑚$5_21_1$240010000214'"</formula1>
    </dataValidation>
    <dataValidation errorStyle="warning" type="decimal" operator="equal" showInputMessage="1" showErrorMessage="1" error="{2}" sqref="B23">
      <formula1>"='飛魚卵漁業$5_22_1$240010000215'"</formula1>
    </dataValidation>
    <dataValidation errorStyle="warning" type="decimal" operator="equal" showInputMessage="1" showErrorMessage="1" error="{2}" sqref="B24">
      <formula1>"='其他近海漁業$5_23_1$240010000216'"</formula1>
    </dataValidation>
    <dataValidation errorStyle="warning" type="decimal" operator="equal" showInputMessage="1" showErrorMessage="1" error="{2}" sqref="B26">
      <formula1>"='定置漁具$5_25_1$240010000301'"</formula1>
    </dataValidation>
    <dataValidation errorStyle="warning" type="decimal" operator="equal" showInputMessage="1" showErrorMessage="1" error="{2}" sqref="B27">
      <formula1>"='地曳網$5_26_1$240010000302'"</formula1>
    </dataValidation>
    <dataValidation errorStyle="warning" type="decimal" operator="equal" showInputMessage="1" showErrorMessage="1" error="{2}" sqref="B28">
      <formula1>"='焚寄網$5_27_1$240010000303'"</formula1>
    </dataValidation>
    <dataValidation errorStyle="warning" type="decimal" operator="equal" showInputMessage="1" showErrorMessage="1" error="{2}" sqref="B29">
      <formula1>"='沿岸漁業_刺網$5_28_1$240010000304'"</formula1>
    </dataValidation>
    <dataValidation errorStyle="warning" type="decimal" operator="equal" showInputMessage="1" showErrorMessage="1" error="{2}" sqref="B30">
      <formula1>"='追逐網$5_29_1$240010000305'"</formula1>
    </dataValidation>
    <dataValidation errorStyle="warning" type="decimal" operator="equal" showInputMessage="1" showErrorMessage="1" error="{2}" sqref="B31">
      <formula1>"='流袋網$5_30_1$240010000306'"</formula1>
    </dataValidation>
    <dataValidation errorStyle="warning" type="decimal" operator="equal" showInputMessage="1" showErrorMessage="1" error="{2}" sqref="B32">
      <formula1>"='魩鱙漁業$5_31_1$240010000307'"</formula1>
    </dataValidation>
    <dataValidation errorStyle="warning" type="decimal" operator="equal" showInputMessage="1" showErrorMessage="1" error="{2}" sqref="B33">
      <formula1>"='櫻花蝦漁業$5_32_1$240010000308'"</formula1>
    </dataValidation>
    <dataValidation errorStyle="warning" type="decimal" operator="equal" showInputMessage="1" showErrorMessage="1" error="{2}" sqref="B34">
      <formula1>"='赤尾青蝦漁業$5_33_1$240010000309'"</formula1>
    </dataValidation>
    <dataValidation errorStyle="warning" type="decimal" operator="equal" showInputMessage="1" showErrorMessage="1" error="{2}" sqref="B35">
      <formula1>"='沿岸漁業_其他網$5_34_1$240010000310'"</formula1>
    </dataValidation>
    <dataValidation errorStyle="warning" type="decimal" operator="equal" showInputMessage="1" showErrorMessage="1" error="{2}" sqref="B36">
      <formula1>"='沿岸漁業_一支釣$5_35_1$240010000311'"</formula1>
    </dataValidation>
    <dataValidation errorStyle="warning" type="decimal" operator="equal" showInputMessage="1" showErrorMessage="1" error="{2}" sqref="B37">
      <formula1>"='沿岸漁業_雜魚延繩釣$5_36_1$240010000312'"</formula1>
    </dataValidation>
    <dataValidation errorStyle="warning" type="decimal" operator="equal" showInputMessage="1" showErrorMessage="1" error="{2}" sqref="B38">
      <formula1>"='沿岸漁業_其他釣$5_37_1$240010000313'"</formula1>
    </dataValidation>
    <dataValidation errorStyle="warning" type="decimal" operator="equal" showInputMessage="1" showErrorMessage="1" error="{2}" sqref="B39">
      <formula1>"='鏢旗魚$5_38_1$240010000314'"</formula1>
    </dataValidation>
    <dataValidation errorStyle="warning" type="decimal" operator="equal" showInputMessage="1" showErrorMessage="1" error="{2}" sqref="B40">
      <formula1>"='遊漁$5_39_1$240010000315'"</formula1>
    </dataValidation>
    <dataValidation errorStyle="warning" type="decimal" operator="equal" showInputMessage="1" showErrorMessage="1" error="{2}" sqref="B41">
      <formula1>"='沿岸漁業_籠具$5_40_1$240010000316'"</formula1>
    </dataValidation>
    <dataValidation errorStyle="warning" type="decimal" operator="equal" showInputMessage="1" showErrorMessage="1" error="{2}" sqref="B42">
      <formula1>"='其他沿岸漁業$5_41_1$240010000317'"</formula1>
    </dataValidation>
    <dataValidation errorStyle="warning" type="decimal" operator="equal" showInputMessage="1" showErrorMessage="1" error="{2}" sqref="B44">
      <formula1>"='河川漁撈$5_43_1$240010000401'"</formula1>
    </dataValidation>
    <dataValidation errorStyle="warning" type="decimal" operator="equal" showInputMessage="1" showErrorMessage="1" error="{2}" sqref="B45">
      <formula1>"='水庫漁撈$5_44_1$240010000402'"</formula1>
    </dataValidation>
    <dataValidation errorStyle="warning" type="decimal" operator="equal" showInputMessage="1" showErrorMessage="1" error="{2}" sqref="B46">
      <formula1>"='其他內陸漁撈$5_45_1$240010000403'"</formula1>
    </dataValidation>
    <dataValidation errorStyle="warning" type="decimal" operator="equal" showInputMessage="1" showErrorMessage="1" error="{2}" sqref="B48">
      <formula1>"='淺海養殖$5_47_1$240010000501'"</formula1>
    </dataValidation>
    <dataValidation errorStyle="warning" type="decimal" operator="equal" showInputMessage="1" showErrorMessage="1" error="{2}" sqref="B49">
      <formula1>"='海面養殖_箱網養殖$5_48_1$240010000502'"</formula1>
    </dataValidation>
    <dataValidation errorStyle="warning" type="decimal" operator="equal" showInputMessage="1" showErrorMessage="1" error="{2}" sqref="B50">
      <formula1>"='其他海面養殖$5_49_1$240010000503'"</formula1>
    </dataValidation>
    <dataValidation errorStyle="warning" type="decimal" operator="equal" showInputMessage="1" showErrorMessage="1" error="{2}" sqref="B52">
      <formula1>"='鹹水魚塭$5_51_1$240010000601'"</formula1>
    </dataValidation>
    <dataValidation errorStyle="warning" type="decimal" operator="equal" showInputMessage="1" showErrorMessage="1" error="{2}" sqref="B53">
      <formula1>"='淡水魚塭$5_52_1$240010000602'"</formula1>
    </dataValidation>
    <dataValidation errorStyle="warning" type="decimal" operator="equal" showInputMessage="1" showErrorMessage="1" error="{2}" sqref="B54">
      <formula1>"='內陸養殖_箱網養殖$5_53_1$240010000603'"</formula1>
    </dataValidation>
    <dataValidation errorStyle="warning" type="decimal" operator="equal" showInputMessage="1" showErrorMessage="1" error="{2}" sqref="B55">
      <formula1>"='觀賞魚養殖$5_54_1$240010000604'"</formula1>
    </dataValidation>
    <dataValidation errorStyle="warning" type="decimal" operator="equal" showInputMessage="1" showErrorMessage="1" error="{2}" sqref="B56">
      <formula1>"='其他內陸養殖$5_55_1$240010000605'"</formula1>
    </dataValidation>
    <dataValidation errorStyle="warning" type="decimal" operator="equal" showInputMessage="1" showErrorMessage="1" error="{2}" sqref="C4">
      <formula1>"='產量總計依漁業別.魚類別分$5_3_2$A224102a002'"</formula1>
    </dataValidation>
    <dataValidation errorStyle="warning" type="decimal" operator="equal" showInputMessage="1" showErrorMessage="1" error="{2}" sqref="C5">
      <formula1>"='鱙仔$5_4_2$2400200092'"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D4">
      <formula1>"='中華民國112年1月至112年12月$5_3_3$2023'"</formula1>
    </dataValidation>
    <dataValidation errorStyle="warning" type="decimal" operator="equal" showInputMessage="1" showErrorMessage="1" error="{2}" sqref="D5">
      <formula1>"='魩仔$5_4_3$2400200093'"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E5">
      <formula1>"='花腹鯖$5_4_4$2400200094'"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F5">
      <formula1>"='扁花鰹$5_4_5$2400200095'"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G5">
      <formula1>"='其他鰹類$5_4_6$2400200096'"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H5">
      <formula1>"='康氏馬加鰆$5_4_7$2400200039'"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I5">
      <formula1>"='臺灣馬加鰆$5_4_8$2400200098'"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J1">
      <formula1>"='桃園市$5_0_9$010000068000'"</formula1>
    </dataValidation>
    <dataValidation errorStyle="warning" type="decimal" operator="equal" showInputMessage="1" showErrorMessage="1" error="{2}" sqref="J5">
      <formula1>"='其他鰆類$5_4_9$2400200099'"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K5">
      <formula1>"='雨傘旗魚$5_4_10$2400200100'"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L5">
      <formula1>"='其他鯊$5_4_11$2400200040'"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Q42" sqref="Q42"/>
    </sheetView>
  </sheetViews>
  <sheetFormatPr defaultColWidth="9.28125" defaultRowHeight="15"/>
  <cols>
    <col min="1" max="1" width="6.8515625" style="0" customWidth="1"/>
    <col min="2" max="12" width="11.421875" style="0" customWidth="1"/>
    <col min="13" max="19" width="8.8515625" style="0" customWidth="1"/>
    <col min="20" max="50" width="9.140625" style="0" customWidth="1"/>
  </cols>
  <sheetData>
    <row r="1" spans="1:50" ht="12.75" customHeight="1">
      <c r="A1" s="1" t="s">
        <v>0</v>
      </c>
      <c r="B1" s="1"/>
      <c r="C1" s="18"/>
      <c r="D1" s="11"/>
      <c r="E1" s="11"/>
      <c r="F1" s="11"/>
      <c r="G1" s="11"/>
      <c r="H1" s="32"/>
      <c r="I1" s="1" t="s">
        <v>63</v>
      </c>
      <c r="J1" s="1" t="s">
        <v>67</v>
      </c>
      <c r="K1" s="1"/>
      <c r="L1" s="1"/>
      <c r="M1" s="1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.75" customHeight="1">
      <c r="A2" s="1" t="s">
        <v>1</v>
      </c>
      <c r="B2" s="1"/>
      <c r="C2" s="19" t="s">
        <v>49</v>
      </c>
      <c r="D2" s="26"/>
      <c r="E2" s="26"/>
      <c r="F2" s="26"/>
      <c r="G2" s="26"/>
      <c r="H2" s="33"/>
      <c r="I2" s="1" t="s">
        <v>64</v>
      </c>
      <c r="J2" s="34" t="s">
        <v>68</v>
      </c>
      <c r="K2" s="34"/>
      <c r="L2" s="34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2"/>
      <c r="D3" s="27" t="s">
        <v>183</v>
      </c>
      <c r="E3" s="27"/>
      <c r="F3" s="27"/>
      <c r="G3" s="27"/>
      <c r="H3" s="27"/>
      <c r="I3" s="27"/>
      <c r="J3" s="27"/>
      <c r="K3" s="35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.75" customHeight="1">
      <c r="A4" s="3"/>
      <c r="B4" s="3"/>
      <c r="C4" s="3"/>
      <c r="D4" s="28" t="s">
        <v>53</v>
      </c>
      <c r="E4" s="28"/>
      <c r="F4" s="28"/>
      <c r="G4" s="28"/>
      <c r="H4" s="28"/>
      <c r="I4" s="28"/>
      <c r="J4" s="28"/>
      <c r="K4" s="36"/>
      <c r="L4" s="37" t="s">
        <v>73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.5" customHeight="1">
      <c r="A5" s="4" t="s">
        <v>2</v>
      </c>
      <c r="B5" s="12"/>
      <c r="C5" s="20" t="s">
        <v>181</v>
      </c>
      <c r="D5" s="20" t="s">
        <v>184</v>
      </c>
      <c r="E5" s="20" t="s">
        <v>186</v>
      </c>
      <c r="F5" s="20" t="s">
        <v>188</v>
      </c>
      <c r="G5" s="20" t="s">
        <v>190</v>
      </c>
      <c r="H5" s="20" t="s">
        <v>192</v>
      </c>
      <c r="I5" s="20" t="s">
        <v>194</v>
      </c>
      <c r="J5" s="20" t="s">
        <v>196</v>
      </c>
      <c r="K5" s="20" t="s">
        <v>198</v>
      </c>
      <c r="L5" s="20" t="s">
        <v>200</v>
      </c>
      <c r="M5" s="18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0.5" customHeight="1">
      <c r="A6" s="5" t="s">
        <v>3</v>
      </c>
      <c r="B6" s="13"/>
      <c r="C6" s="29" t="s">
        <v>182</v>
      </c>
      <c r="D6" s="29" t="s">
        <v>185</v>
      </c>
      <c r="E6" s="29" t="s">
        <v>187</v>
      </c>
      <c r="F6" s="29" t="s">
        <v>189</v>
      </c>
      <c r="G6" s="29" t="s">
        <v>191</v>
      </c>
      <c r="H6" s="29" t="s">
        <v>193</v>
      </c>
      <c r="I6" s="29" t="s">
        <v>195</v>
      </c>
      <c r="J6" s="29" t="s">
        <v>197</v>
      </c>
      <c r="K6" s="29" t="s">
        <v>199</v>
      </c>
      <c r="L6" s="29" t="s">
        <v>201</v>
      </c>
      <c r="M6" s="1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2" customHeight="1">
      <c r="A7" s="6" t="s">
        <v>4</v>
      </c>
      <c r="B7" s="14"/>
      <c r="C7" s="22">
        <f>IF(SUM(C8,C25,C43,C47,C51)=0,"-",SUM(C8,C25,C43,C47,C51))</f>
        <v>0.3339</v>
      </c>
      <c r="D7" s="22">
        <f>IF(SUM(D8,D25,D43,D47,D51)=0,"-",SUM(D8,D25,D43,D47,D51))</f>
        <v>0.0396</v>
      </c>
      <c r="E7" s="22">
        <f>IF(SUM(E8,E25,E43,E47,E51)=0,"-",SUM(E8,E25,E43,E47,E51))</f>
        <v>7.61</v>
      </c>
      <c r="F7" s="22">
        <f>IF(SUM(F8,F25,F43,F47,F51)=0,"-",SUM(F8,F25,F43,F47,F51))</f>
        <v>0.5933</v>
      </c>
      <c r="G7" s="22">
        <f>IF(SUM(G8,G25,G43,G47,G51)=0,"-",SUM(G8,G25,G43,G47,G51))</f>
        <v>2.2416</v>
      </c>
      <c r="H7" s="22">
        <f>IF(SUM(H8,H25,H43,H47,H51)=0,"-",SUM(H8,H25,H43,H47,H51))</f>
        <v>1.6</v>
      </c>
      <c r="I7" s="22">
        <f>IF(SUM(I8,I25,I43,I47,I51)=0,"-",SUM(I8,I25,I43,I47,I51))</f>
        <v>0.056</v>
      </c>
      <c r="J7" s="22">
        <f>IF(SUM(J8,J25,J43,J47,J51)=0,"-",SUM(J8,J25,J43,J47,J51))</f>
        <v>0.563</v>
      </c>
      <c r="K7" s="22">
        <f>IF(SUM(K8,K25,K43,K47,K51)=0,"-",SUM(K8,K25,K43,K47,K51))</f>
        <v>0.009</v>
      </c>
      <c r="L7" s="22">
        <f>IF(SUM(L8,L25,L43,L47,L51)=0,"-",SUM(L8,L25,L43,L47,L51))</f>
        <v>0.001</v>
      </c>
      <c r="M7" s="18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2" customHeight="1">
      <c r="A8" s="7" t="s">
        <v>5</v>
      </c>
      <c r="B8" s="15" t="s">
        <v>11</v>
      </c>
      <c r="C8" s="23" t="str">
        <f>IF(SUM(C9:C24)=0,"-",SUM(C9:C24))</f>
        <v>-</v>
      </c>
      <c r="D8" s="23" t="str">
        <f>IF(SUM(D9:D24)=0,"-",SUM(D9:D24))</f>
        <v>-</v>
      </c>
      <c r="E8" s="23" t="str">
        <f>IF(SUM(E9:E24)=0,"-",SUM(E9:E24))</f>
        <v>-</v>
      </c>
      <c r="F8" s="23" t="str">
        <f>IF(SUM(F9:F24)=0,"-",SUM(F9:F24))</f>
        <v>-</v>
      </c>
      <c r="G8" s="23" t="str">
        <f>IF(SUM(G9:G24)=0,"-",SUM(G9:G24))</f>
        <v>-</v>
      </c>
      <c r="H8" s="23">
        <f>IF(SUM(H9:H24)=0,"-",SUM(H9:H24))</f>
        <v>1.6</v>
      </c>
      <c r="I8" s="23" t="str">
        <f>IF(SUM(I9:I24)=0,"-",SUM(I9:I24))</f>
        <v>-</v>
      </c>
      <c r="J8" s="23" t="str">
        <f>IF(SUM(J9:J24)=0,"-",SUM(J9:J24))</f>
        <v>-</v>
      </c>
      <c r="K8" s="23" t="str">
        <f>IF(SUM(K9:K24)=0,"-",SUM(K9:K24))</f>
        <v>-</v>
      </c>
      <c r="L8" s="23" t="str">
        <f>IF(SUM(L9:L24)=0,"-",SUM(L9:L24))</f>
        <v>-</v>
      </c>
      <c r="M8" s="18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2" customHeight="1">
      <c r="A9" s="8"/>
      <c r="B9" s="16" t="s">
        <v>12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8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2" customHeight="1">
      <c r="A10" s="8"/>
      <c r="B10" s="16" t="s">
        <v>13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18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2" customHeight="1">
      <c r="A11" s="8"/>
      <c r="B11" s="16" t="s">
        <v>14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1.6</v>
      </c>
      <c r="I11" s="30">
        <v>0</v>
      </c>
      <c r="J11" s="30">
        <v>0</v>
      </c>
      <c r="K11" s="30">
        <v>0</v>
      </c>
      <c r="L11" s="30">
        <v>0</v>
      </c>
      <c r="M11" s="1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2" customHeight="1">
      <c r="A12" s="8"/>
      <c r="B12" s="16" t="s">
        <v>15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18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2" customHeight="1">
      <c r="A13" s="8"/>
      <c r="B13" s="16" t="s">
        <v>16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8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2" customHeight="1">
      <c r="A14" s="8"/>
      <c r="B14" s="16" t="s">
        <v>17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18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2" customHeight="1">
      <c r="A15" s="8"/>
      <c r="B15" s="16" t="s">
        <v>18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1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2" customHeight="1">
      <c r="A16" s="8"/>
      <c r="B16" s="16" t="s">
        <v>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18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2" customHeight="1">
      <c r="A17" s="8"/>
      <c r="B17" s="16" t="s">
        <v>20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1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2" customHeight="1">
      <c r="A18" s="8"/>
      <c r="B18" s="16" t="s">
        <v>21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18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2" customHeight="1">
      <c r="A19" s="8"/>
      <c r="B19" s="16" t="s">
        <v>22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18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2" customHeight="1">
      <c r="A20" s="8"/>
      <c r="B20" s="16" t="s">
        <v>23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18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2" customHeight="1">
      <c r="A21" s="8"/>
      <c r="B21" s="16" t="s">
        <v>24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1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2" customHeight="1">
      <c r="A22" s="8"/>
      <c r="B22" s="16" t="s">
        <v>25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1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2" customHeight="1">
      <c r="A23" s="8"/>
      <c r="B23" s="16" t="s">
        <v>26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1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2" customHeight="1">
      <c r="A24" s="9"/>
      <c r="B24" s="17" t="s">
        <v>27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18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2" customHeight="1">
      <c r="A25" s="7" t="s">
        <v>6</v>
      </c>
      <c r="B25" s="15" t="s">
        <v>11</v>
      </c>
      <c r="C25" s="23">
        <f>IF(SUM(C26:C42)=0,"-",SUM(C26:C42))</f>
        <v>0.3339</v>
      </c>
      <c r="D25" s="23">
        <f>IF(SUM(D26:D42)=0,"-",SUM(D26:D42))</f>
        <v>0.0396</v>
      </c>
      <c r="E25" s="23" t="str">
        <f>IF(SUM(E26:E42)=0,"-",SUM(E26:E42))</f>
        <v>-</v>
      </c>
      <c r="F25" s="23">
        <f>IF(SUM(F26:F42)=0,"-",SUM(F26:F42))</f>
        <v>0.5933</v>
      </c>
      <c r="G25" s="23">
        <f>IF(SUM(G26:G42)=0,"-",SUM(G26:G42))</f>
        <v>2.2416</v>
      </c>
      <c r="H25" s="23" t="str">
        <f>IF(SUM(H26:H42)=0,"-",SUM(H26:H42))</f>
        <v>-</v>
      </c>
      <c r="I25" s="23">
        <f>IF(SUM(I26:I42)=0,"-",SUM(I26:I42))</f>
        <v>0.056</v>
      </c>
      <c r="J25" s="23">
        <f>IF(SUM(J26:J42)=0,"-",SUM(J26:J42))</f>
        <v>0.563</v>
      </c>
      <c r="K25" s="23">
        <f>IF(SUM(K26:K42)=0,"-",SUM(K26:K42))</f>
        <v>0.009</v>
      </c>
      <c r="L25" s="23">
        <f>IF(SUM(L26:L42)=0,"-",SUM(L26:L42))</f>
        <v>0.001</v>
      </c>
      <c r="M25" s="18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2" customHeight="1">
      <c r="A26" s="8"/>
      <c r="B26" s="16" t="s">
        <v>28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1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2" customHeight="1">
      <c r="A27" s="8"/>
      <c r="B27" s="16" t="s">
        <v>29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18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2" customHeight="1">
      <c r="A28" s="8"/>
      <c r="B28" s="16" t="s">
        <v>30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18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2" customHeight="1">
      <c r="A29" s="8"/>
      <c r="B29" s="16" t="s">
        <v>16</v>
      </c>
      <c r="C29" s="30">
        <v>0.3339</v>
      </c>
      <c r="D29" s="30">
        <v>0.0396</v>
      </c>
      <c r="E29" s="30">
        <v>0</v>
      </c>
      <c r="F29" s="30">
        <v>0.5933</v>
      </c>
      <c r="G29" s="30">
        <v>2.2416</v>
      </c>
      <c r="H29" s="30">
        <v>0</v>
      </c>
      <c r="I29" s="30">
        <v>0.056</v>
      </c>
      <c r="J29" s="30">
        <v>0.563</v>
      </c>
      <c r="K29" s="30">
        <v>0.009</v>
      </c>
      <c r="L29" s="30">
        <v>0.001</v>
      </c>
      <c r="M29" s="18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2" customHeight="1">
      <c r="A30" s="8"/>
      <c r="B30" s="16" t="s">
        <v>31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18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2" customHeight="1">
      <c r="A31" s="8"/>
      <c r="B31" s="16" t="s">
        <v>32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1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2" customHeight="1">
      <c r="A32" s="8"/>
      <c r="B32" s="16" t="s">
        <v>33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18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2" customHeight="1">
      <c r="A33" s="8"/>
      <c r="B33" s="16" t="s">
        <v>34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18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2" customHeight="1">
      <c r="A34" s="8"/>
      <c r="B34" s="16" t="s">
        <v>35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18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2" customHeight="1">
      <c r="A35" s="8"/>
      <c r="B35" s="16" t="s">
        <v>18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18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2" customHeight="1">
      <c r="A36" s="8"/>
      <c r="B36" s="16" t="s">
        <v>22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18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2" customHeight="1">
      <c r="A37" s="8"/>
      <c r="B37" s="16" t="s">
        <v>20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18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2" customHeight="1">
      <c r="A38" s="8"/>
      <c r="B38" s="16" t="s">
        <v>23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18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2" customHeight="1">
      <c r="A39" s="8"/>
      <c r="B39" s="16" t="s">
        <v>36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1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2" customHeight="1">
      <c r="A40" s="8"/>
      <c r="B40" s="16" t="s">
        <v>37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18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2" customHeight="1">
      <c r="A41" s="8"/>
      <c r="B41" s="16" t="s">
        <v>24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18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2" customHeight="1">
      <c r="A42" s="9"/>
      <c r="B42" s="17" t="s">
        <v>38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2" customHeight="1">
      <c r="A43" s="7" t="s">
        <v>7</v>
      </c>
      <c r="B43" s="15" t="s">
        <v>11</v>
      </c>
      <c r="C43" s="23" t="str">
        <f>IF(SUM(C44:C46)=0,"-",SUM(C44:C46))</f>
        <v>-</v>
      </c>
      <c r="D43" s="23" t="str">
        <f>IF(SUM(D44:D46)=0,"-",SUM(D44:D46))</f>
        <v>-</v>
      </c>
      <c r="E43" s="23" t="str">
        <f>IF(SUM(E44:E46)=0,"-",SUM(E44:E46))</f>
        <v>-</v>
      </c>
      <c r="F43" s="23" t="str">
        <f>IF(SUM(F44:F46)=0,"-",SUM(F44:F46))</f>
        <v>-</v>
      </c>
      <c r="G43" s="23" t="str">
        <f>IF(SUM(G44:G46)=0,"-",SUM(G44:G46))</f>
        <v>-</v>
      </c>
      <c r="H43" s="23" t="str">
        <f>IF(SUM(H44:H46)=0,"-",SUM(H44:H46))</f>
        <v>-</v>
      </c>
      <c r="I43" s="23" t="str">
        <f>IF(SUM(I44:I46)=0,"-",SUM(I44:I46))</f>
        <v>-</v>
      </c>
      <c r="J43" s="23" t="str">
        <f>IF(SUM(J44:J46)=0,"-",SUM(J44:J46))</f>
        <v>-</v>
      </c>
      <c r="K43" s="23" t="str">
        <f>IF(SUM(K44:K46)=0,"-",SUM(K44:K46))</f>
        <v>-</v>
      </c>
      <c r="L43" s="23" t="str">
        <f>IF(SUM(L44:L46)=0,"-",SUM(L44:L46))</f>
        <v>-</v>
      </c>
      <c r="M43" s="18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2" customHeight="1">
      <c r="A44" s="8"/>
      <c r="B44" s="16" t="s">
        <v>39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18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2" customHeight="1">
      <c r="A45" s="8"/>
      <c r="B45" s="16" t="s">
        <v>40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18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2" customHeight="1">
      <c r="A46" s="9"/>
      <c r="B46" s="17" t="s">
        <v>41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18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2" customHeight="1">
      <c r="A47" s="7" t="s">
        <v>8</v>
      </c>
      <c r="B47" s="15" t="s">
        <v>11</v>
      </c>
      <c r="C47" s="23" t="str">
        <f>IF(SUM(C48:C50)=0,"-",SUM(C48:C50))</f>
        <v>-</v>
      </c>
      <c r="D47" s="23" t="str">
        <f>IF(SUM(D48:D50)=0,"-",SUM(D48:D50))</f>
        <v>-</v>
      </c>
      <c r="E47" s="23" t="str">
        <f>IF(SUM(E48:E50)=0,"-",SUM(E48:E50))</f>
        <v>-</v>
      </c>
      <c r="F47" s="23" t="str">
        <f>IF(SUM(F48:F50)=0,"-",SUM(F48:F50))</f>
        <v>-</v>
      </c>
      <c r="G47" s="23" t="str">
        <f>IF(SUM(G48:G50)=0,"-",SUM(G48:G50))</f>
        <v>-</v>
      </c>
      <c r="H47" s="23" t="str">
        <f>IF(SUM(H48:H50)=0,"-",SUM(H48:H50))</f>
        <v>-</v>
      </c>
      <c r="I47" s="23" t="str">
        <f>IF(SUM(I48:I50)=0,"-",SUM(I48:I50))</f>
        <v>-</v>
      </c>
      <c r="J47" s="23" t="str">
        <f>IF(SUM(J48:J50)=0,"-",SUM(J48:J50))</f>
        <v>-</v>
      </c>
      <c r="K47" s="23" t="str">
        <f>IF(SUM(K48:K50)=0,"-",SUM(K48:K50))</f>
        <v>-</v>
      </c>
      <c r="L47" s="23" t="str">
        <f>IF(SUM(L48:L50)=0,"-",SUM(L48:L50))</f>
        <v>-</v>
      </c>
      <c r="M47" s="18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2" customHeight="1">
      <c r="A48" s="8"/>
      <c r="B48" s="16" t="s">
        <v>42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18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2" customHeight="1">
      <c r="A49" s="8"/>
      <c r="B49" s="16" t="s">
        <v>43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18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2" customHeight="1">
      <c r="A50" s="9"/>
      <c r="B50" s="17" t="s">
        <v>44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18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2" customHeight="1">
      <c r="A51" s="7" t="s">
        <v>9</v>
      </c>
      <c r="B51" s="15" t="s">
        <v>11</v>
      </c>
      <c r="C51" s="23" t="str">
        <f>IF(SUM(C52,C53,C54,C56)=0,"-",SUM(C52,C53,C54,C56))</f>
        <v>-</v>
      </c>
      <c r="D51" s="23" t="str">
        <f>IF(SUM(D52,D53,D54,D56)=0,"-",SUM(D52,D53,D54,D56))</f>
        <v>-</v>
      </c>
      <c r="E51" s="23">
        <f>IF(SUM(E52,E53,E54,E56)=0,"-",SUM(E52,E53,E54,E56))</f>
        <v>7.61</v>
      </c>
      <c r="F51" s="23" t="str">
        <f>IF(SUM(F52,F53,F54,F56)=0,"-",SUM(F52,F53,F54,F56))</f>
        <v>-</v>
      </c>
      <c r="G51" s="23" t="str">
        <f>IF(SUM(G52,G53,G54,G56)=0,"-",SUM(G52,G53,G54,G56))</f>
        <v>-</v>
      </c>
      <c r="H51" s="23" t="str">
        <f>IF(SUM(H52,H53,H54,H56)=0,"-",SUM(H52,H53,H54,H56))</f>
        <v>-</v>
      </c>
      <c r="I51" s="23" t="str">
        <f>IF(SUM(I52,I53,I54,I56)=0,"-",SUM(I52,I53,I54,I56))</f>
        <v>-</v>
      </c>
      <c r="J51" s="23" t="str">
        <f>IF(SUM(J52,J53,J54,J56)=0,"-",SUM(J52,J53,J54,J56))</f>
        <v>-</v>
      </c>
      <c r="K51" s="23" t="str">
        <f>IF(SUM(K52,K53,K54,K56)=0,"-",SUM(K52,K53,K54,K56))</f>
        <v>-</v>
      </c>
      <c r="L51" s="23" t="str">
        <f>IF(SUM(L52,L53,L54,L56)=0,"-",SUM(L52,L53,L54,L56))</f>
        <v>-</v>
      </c>
      <c r="M51" s="18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2" customHeight="1">
      <c r="A52" s="8"/>
      <c r="B52" s="16" t="s">
        <v>45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18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9.2" customHeight="1">
      <c r="A53" s="8"/>
      <c r="B53" s="16" t="s">
        <v>46</v>
      </c>
      <c r="C53" s="30">
        <v>0</v>
      </c>
      <c r="D53" s="30">
        <v>0</v>
      </c>
      <c r="E53" s="30">
        <v>7.61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18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9.2" customHeight="1">
      <c r="A54" s="8"/>
      <c r="B54" s="16" t="s">
        <v>43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18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9.2" customHeight="1">
      <c r="A55" s="8"/>
      <c r="B55" s="16" t="s">
        <v>47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18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9.2" customHeight="1">
      <c r="A56" s="9"/>
      <c r="B56" s="17" t="s">
        <v>48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18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9.75" customHeight="1">
      <c r="A57" s="10" t="s">
        <v>10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4">
    <mergeCell ref="A51:A56"/>
    <mergeCell ref="A6:B6"/>
    <mergeCell ref="A7:B7"/>
    <mergeCell ref="A8:A24"/>
    <mergeCell ref="A25:A42"/>
    <mergeCell ref="D4:J4"/>
    <mergeCell ref="A43:A46"/>
    <mergeCell ref="A47:A50"/>
    <mergeCell ref="A1:B1"/>
    <mergeCell ref="A2:B2"/>
    <mergeCell ref="D3:J3"/>
    <mergeCell ref="A5:B5"/>
    <mergeCell ref="J1:L1"/>
    <mergeCell ref="J2:L2"/>
  </mergeCells>
  <dataValidations count="107">
    <dataValidation errorStyle="warning" type="decimal" operator="equal" showInputMessage="1" showErrorMessage="1" error="{2}" sqref="B9">
      <formula1>"='巾著網$6_8_1$240010000201'"</formula1>
    </dataValidation>
    <dataValidation errorStyle="warning" type="decimal" operator="equal" showInputMessage="1" showErrorMessage="1" error="{2}" sqref="B10">
      <formula1>"='鯖鰺圍網$6_9_1$240010000202'"</formula1>
    </dataValidation>
    <dataValidation errorStyle="warning" type="decimal" operator="equal" showInputMessage="1" showErrorMessage="1" error="{2}" sqref="B11">
      <formula1>"='棒受網$6_10_1$240010000203'"</formula1>
    </dataValidation>
    <dataValidation errorStyle="warning" type="decimal" operator="equal" showInputMessage="1" showErrorMessage="1" error="{2}" sqref="B12">
      <formula1>"='中小拖網$6_11_1$240010000204'"</formula1>
    </dataValidation>
    <dataValidation errorStyle="warning" type="decimal" operator="equal" showInputMessage="1" showErrorMessage="1" error="{2}" sqref="B13">
      <formula1>"='近海漁業_刺網$6_12_1$240010000205'"</formula1>
    </dataValidation>
    <dataValidation errorStyle="warning" type="decimal" operator="equal" showInputMessage="1" showErrorMessage="1" error="{2}" sqref="B14">
      <formula1>"='扒網$6_13_1$240010000206'"</formula1>
    </dataValidation>
    <dataValidation errorStyle="warning" type="decimal" operator="equal" showInputMessage="1" showErrorMessage="1" error="{2}" sqref="B15">
      <formula1>"='近海漁業_其他網$6_14_1$240010000207'"</formula1>
    </dataValidation>
    <dataValidation errorStyle="warning" type="decimal" operator="equal" showInputMessage="1" showErrorMessage="1" error="{2}" sqref="B16">
      <formula1>"='鮪延繩釣$6_15_1$240010000208'"</formula1>
    </dataValidation>
    <dataValidation errorStyle="warning" type="decimal" operator="equal" showInputMessage="1" showErrorMessage="1" error="{2}" sqref="B17">
      <formula1>"='近海漁業_雜魚延繩釣$6_16_1$240010000209'"</formula1>
    </dataValidation>
    <dataValidation errorStyle="warning" type="decimal" operator="equal" showInputMessage="1" showErrorMessage="1" error="{2}" sqref="B18">
      <formula1>"='曳繩釣$6_17_1$240010000210'"</formula1>
    </dataValidation>
    <dataValidation errorStyle="warning" type="decimal" operator="equal" showInputMessage="1" showErrorMessage="1" error="{2}" sqref="B19">
      <formula1>"='近海漁業_一支釣$6_18_1$240010000211'"</formula1>
    </dataValidation>
    <dataValidation errorStyle="warning" type="decimal" operator="equal" showInputMessage="1" showErrorMessage="1" error="{2}" sqref="B20">
      <formula1>"='近海漁業_其他釣$6_19_1$240010000212'"</formula1>
    </dataValidation>
    <dataValidation errorStyle="warning" type="decimal" operator="equal" showInputMessage="1" showErrorMessage="1" error="{2}" sqref="B21">
      <formula1>"='近海漁業_籠具$6_20_1$240010000213'"</formula1>
    </dataValidation>
    <dataValidation errorStyle="warning" type="decimal" operator="equal" showInputMessage="1" showErrorMessage="1" error="{2}" sqref="B22">
      <formula1>"='珊瑚$6_21_1$240010000214'"</formula1>
    </dataValidation>
    <dataValidation errorStyle="warning" type="decimal" operator="equal" showInputMessage="1" showErrorMessage="1" error="{2}" sqref="B23">
      <formula1>"='飛魚卵漁業$6_22_1$240010000215'"</formula1>
    </dataValidation>
    <dataValidation errorStyle="warning" type="decimal" operator="equal" showInputMessage="1" showErrorMessage="1" error="{2}" sqref="B24">
      <formula1>"='其他近海漁業$6_23_1$240010000216'"</formula1>
    </dataValidation>
    <dataValidation errorStyle="warning" type="decimal" operator="equal" showInputMessage="1" showErrorMessage="1" error="{2}" sqref="B26">
      <formula1>"='定置漁具$6_25_1$240010000301'"</formula1>
    </dataValidation>
    <dataValidation errorStyle="warning" type="decimal" operator="equal" showInputMessage="1" showErrorMessage="1" error="{2}" sqref="B27">
      <formula1>"='地曳網$6_26_1$240010000302'"</formula1>
    </dataValidation>
    <dataValidation errorStyle="warning" type="decimal" operator="equal" showInputMessage="1" showErrorMessage="1" error="{2}" sqref="B28">
      <formula1>"='焚寄網$6_27_1$240010000303'"</formula1>
    </dataValidation>
    <dataValidation errorStyle="warning" type="decimal" operator="equal" showInputMessage="1" showErrorMessage="1" error="{2}" sqref="B29">
      <formula1>"='沿岸漁業_刺網$6_28_1$240010000304'"</formula1>
    </dataValidation>
    <dataValidation errorStyle="warning" type="decimal" operator="equal" showInputMessage="1" showErrorMessage="1" error="{2}" sqref="B30">
      <formula1>"='追逐網$6_29_1$240010000305'"</formula1>
    </dataValidation>
    <dataValidation errorStyle="warning" type="decimal" operator="equal" showInputMessage="1" showErrorMessage="1" error="{2}" sqref="B31">
      <formula1>"='流袋網$6_30_1$240010000306'"</formula1>
    </dataValidation>
    <dataValidation errorStyle="warning" type="decimal" operator="equal" showInputMessage="1" showErrorMessage="1" error="{2}" sqref="B32">
      <formula1>"='魩鱙漁業$6_31_1$240010000307'"</formula1>
    </dataValidation>
    <dataValidation errorStyle="warning" type="decimal" operator="equal" showInputMessage="1" showErrorMessage="1" error="{2}" sqref="B33">
      <formula1>"='櫻花蝦漁業$6_32_1$240010000308'"</formula1>
    </dataValidation>
    <dataValidation errorStyle="warning" type="decimal" operator="equal" showInputMessage="1" showErrorMessage="1" error="{2}" sqref="B34">
      <formula1>"='赤尾青蝦漁業$6_33_1$240010000309'"</formula1>
    </dataValidation>
    <dataValidation errorStyle="warning" type="decimal" operator="equal" showInputMessage="1" showErrorMessage="1" error="{2}" sqref="B35">
      <formula1>"='沿岸漁業_其他網$6_34_1$240010000310'"</formula1>
    </dataValidation>
    <dataValidation errorStyle="warning" type="decimal" operator="equal" showInputMessage="1" showErrorMessage="1" error="{2}" sqref="B36">
      <formula1>"='沿岸漁業_一支釣$6_35_1$240010000311'"</formula1>
    </dataValidation>
    <dataValidation errorStyle="warning" type="decimal" operator="equal" showInputMessage="1" showErrorMessage="1" error="{2}" sqref="B37">
      <formula1>"='沿岸漁業_雜魚延繩釣$6_36_1$240010000312'"</formula1>
    </dataValidation>
    <dataValidation errorStyle="warning" type="decimal" operator="equal" showInputMessage="1" showErrorMessage="1" error="{2}" sqref="B38">
      <formula1>"='沿岸漁業_其他釣$6_37_1$240010000313'"</formula1>
    </dataValidation>
    <dataValidation errorStyle="warning" type="decimal" operator="equal" showInputMessage="1" showErrorMessage="1" error="{2}" sqref="B39">
      <formula1>"='鏢旗魚$6_38_1$240010000314'"</formula1>
    </dataValidation>
    <dataValidation errorStyle="warning" type="decimal" operator="equal" showInputMessage="1" showErrorMessage="1" error="{2}" sqref="B40">
      <formula1>"='遊漁$6_39_1$240010000315'"</formula1>
    </dataValidation>
    <dataValidation errorStyle="warning" type="decimal" operator="equal" showInputMessage="1" showErrorMessage="1" error="{2}" sqref="B41">
      <formula1>"='沿岸漁業_籠具$6_40_1$240010000316'"</formula1>
    </dataValidation>
    <dataValidation errorStyle="warning" type="decimal" operator="equal" showInputMessage="1" showErrorMessage="1" error="{2}" sqref="B42">
      <formula1>"='其他沿岸漁業$6_41_1$240010000317'"</formula1>
    </dataValidation>
    <dataValidation errorStyle="warning" type="decimal" operator="equal" showInputMessage="1" showErrorMessage="1" error="{2}" sqref="B44">
      <formula1>"='河川漁撈$6_43_1$240010000401'"</formula1>
    </dataValidation>
    <dataValidation errorStyle="warning" type="decimal" operator="equal" showInputMessage="1" showErrorMessage="1" error="{2}" sqref="B45">
      <formula1>"='水庫漁撈$6_44_1$240010000402'"</formula1>
    </dataValidation>
    <dataValidation errorStyle="warning" type="decimal" operator="equal" showInputMessage="1" showErrorMessage="1" error="{2}" sqref="B46">
      <formula1>"='其他內陸漁撈$6_45_1$240010000403'"</formula1>
    </dataValidation>
    <dataValidation errorStyle="warning" type="decimal" operator="equal" showInputMessage="1" showErrorMessage="1" error="{2}" sqref="B48">
      <formula1>"='淺海養殖$6_47_1$240010000501'"</formula1>
    </dataValidation>
    <dataValidation errorStyle="warning" type="decimal" operator="equal" showInputMessage="1" showErrorMessage="1" error="{2}" sqref="B49">
      <formula1>"='海面養殖_箱網養殖$6_48_1$240010000502'"</formula1>
    </dataValidation>
    <dataValidation errorStyle="warning" type="decimal" operator="equal" showInputMessage="1" showErrorMessage="1" error="{2}" sqref="B50">
      <formula1>"='其他海面養殖$6_49_1$240010000503'"</formula1>
    </dataValidation>
    <dataValidation errorStyle="warning" type="decimal" operator="equal" showInputMessage="1" showErrorMessage="1" error="{2}" sqref="B52">
      <formula1>"='鹹水魚塭$6_51_1$240010000601'"</formula1>
    </dataValidation>
    <dataValidation errorStyle="warning" type="decimal" operator="equal" showInputMessage="1" showErrorMessage="1" error="{2}" sqref="B53">
      <formula1>"='淡水魚塭$6_52_1$240010000602'"</formula1>
    </dataValidation>
    <dataValidation errorStyle="warning" type="decimal" operator="equal" showInputMessage="1" showErrorMessage="1" error="{2}" sqref="B54">
      <formula1>"='內陸養殖_箱網養殖$6_53_1$240010000603'"</formula1>
    </dataValidation>
    <dataValidation errorStyle="warning" type="decimal" operator="equal" showInputMessage="1" showErrorMessage="1" error="{2}" sqref="B55">
      <formula1>"='觀賞魚養殖$6_54_1$240010000604'"</formula1>
    </dataValidation>
    <dataValidation errorStyle="warning" type="decimal" operator="equal" showInputMessage="1" showErrorMessage="1" error="{2}" sqref="B56">
      <formula1>"='其他內陸養殖$6_55_1$240010000605'"</formula1>
    </dataValidation>
    <dataValidation errorStyle="warning" type="decimal" operator="equal" showInputMessage="1" showErrorMessage="1" error="{2}" sqref="C4">
      <formula1>"='產量總計依漁業別.魚類別分$6_3_2$A224102a002'"</formula1>
    </dataValidation>
    <dataValidation errorStyle="warning" type="decimal" operator="equal" showInputMessage="1" showErrorMessage="1" error="{2}" sqref="C5">
      <formula1>"='魟類$6_4_2$2400200041'"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D4">
      <formula1>"='中華民國112年1月至112年12月$6_3_3$2023'"</formula1>
    </dataValidation>
    <dataValidation errorStyle="warning" type="decimal" operator="equal" showInputMessage="1" showErrorMessage="1" error="{2}" sqref="D5">
      <formula1>"='單棘魨科$6_4_3$2400200101'"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E5">
      <formula1>"='其他淡水魚類$6_4_4$2400200066'"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F5">
      <formula1>"='其他海水魚類$6_4_5$2400200043'"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G5">
      <formula1>"='花枝$6_4_6$2400200044'"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H5">
      <formula1>"='鎖管$6_4_7$2400200045'"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I5">
      <formula1>"='其他頭足類$6_4_8$24002a0025'"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J1">
      <formula1>"='桃園市$6_0_9$010000068000'"</formula1>
    </dataValidation>
    <dataValidation errorStyle="warning" type="decimal" operator="equal" showInputMessage="1" showErrorMessage="1" error="{2}" sqref="J5">
      <formula1>"='龍蝦科$6_4_9$2400200103'"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K5">
      <formula1>"='鋸緣青蟹$6_4_10$2400200054'"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error="{2}" sqref="L5">
      <formula1>"='銹斑蟳$6_4_11$2400200133'"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  <dataValidation errorStyle="warning" type="decimal" operator="equal" showInputMessage="1" showErrorMessage="1" sqref="C52:L56 C48:L50 C44:L46 C26:L42 C9:L24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R33" sqref="R33"/>
    </sheetView>
  </sheetViews>
  <sheetFormatPr defaultColWidth="9.28125" defaultRowHeight="15"/>
  <cols>
    <col min="1" max="1" width="6.8515625" style="0" customWidth="1"/>
    <col min="2" max="12" width="11.421875" style="0" customWidth="1"/>
    <col min="13" max="19" width="8.8515625" style="0" customWidth="1"/>
    <col min="20" max="50" width="9.140625" style="0" customWidth="1"/>
  </cols>
  <sheetData>
    <row r="1" spans="1:50" ht="12.75" customHeight="1">
      <c r="A1" s="1" t="s">
        <v>0</v>
      </c>
      <c r="B1" s="1"/>
      <c r="C1" s="18"/>
      <c r="D1" s="11"/>
      <c r="E1" s="11"/>
      <c r="F1" s="11"/>
      <c r="G1" s="11"/>
      <c r="H1" s="32"/>
      <c r="I1" s="1" t="s">
        <v>63</v>
      </c>
      <c r="J1" s="1" t="s">
        <v>67</v>
      </c>
      <c r="K1" s="1"/>
      <c r="L1" s="1"/>
      <c r="M1" s="1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2.75" customHeight="1">
      <c r="A2" s="1" t="s">
        <v>1</v>
      </c>
      <c r="B2" s="1"/>
      <c r="C2" s="19" t="s">
        <v>49</v>
      </c>
      <c r="D2" s="26"/>
      <c r="E2" s="26"/>
      <c r="F2" s="26"/>
      <c r="G2" s="26"/>
      <c r="H2" s="33"/>
      <c r="I2" s="1" t="s">
        <v>64</v>
      </c>
      <c r="J2" s="34" t="s">
        <v>68</v>
      </c>
      <c r="K2" s="34"/>
      <c r="L2" s="34"/>
      <c r="M2" s="18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4.25" customHeight="1">
      <c r="A3" s="2"/>
      <c r="B3" s="2"/>
      <c r="C3" s="2"/>
      <c r="D3" s="27" t="s">
        <v>209</v>
      </c>
      <c r="E3" s="27"/>
      <c r="F3" s="27"/>
      <c r="G3" s="27"/>
      <c r="H3" s="27"/>
      <c r="I3" s="27"/>
      <c r="J3" s="27"/>
      <c r="K3" s="35"/>
      <c r="L3" s="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2.75" customHeight="1">
      <c r="A4" s="3"/>
      <c r="B4" s="3"/>
      <c r="C4" s="3"/>
      <c r="D4" s="28" t="s">
        <v>53</v>
      </c>
      <c r="E4" s="28"/>
      <c r="F4" s="28"/>
      <c r="G4" s="28"/>
      <c r="H4" s="28"/>
      <c r="I4" s="28"/>
      <c r="J4" s="28"/>
      <c r="K4" s="36"/>
      <c r="L4" s="37" t="s">
        <v>73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0.5" customHeight="1">
      <c r="A5" s="4" t="s">
        <v>2</v>
      </c>
      <c r="B5" s="12"/>
      <c r="C5" s="20" t="s">
        <v>207</v>
      </c>
      <c r="D5" s="20" t="s">
        <v>210</v>
      </c>
      <c r="E5" s="20" t="s">
        <v>212</v>
      </c>
      <c r="F5" s="20"/>
      <c r="G5" s="20"/>
      <c r="H5" s="20"/>
      <c r="I5" s="20"/>
      <c r="J5" s="20"/>
      <c r="K5" s="20"/>
      <c r="L5" s="4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0.5" customHeight="1">
      <c r="A6" s="5" t="s">
        <v>3</v>
      </c>
      <c r="B6" s="13"/>
      <c r="C6" s="29" t="s">
        <v>208</v>
      </c>
      <c r="D6" s="29" t="s">
        <v>211</v>
      </c>
      <c r="E6" s="29" t="s">
        <v>213</v>
      </c>
      <c r="F6" s="29"/>
      <c r="G6" s="29"/>
      <c r="H6" s="29"/>
      <c r="I6" s="29"/>
      <c r="J6" s="29"/>
      <c r="K6" s="29"/>
      <c r="L6" s="43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9.2" customHeight="1">
      <c r="A7" s="6" t="s">
        <v>4</v>
      </c>
      <c r="B7" s="14"/>
      <c r="C7" s="22">
        <f>IF(SUM(C8,C25,C43,C47,C51)=0,"-",SUM(C8,C25,C43,C47,C51))</f>
        <v>0.0619</v>
      </c>
      <c r="D7" s="22">
        <f>IF(SUM(D8,D25,D43,D47,D51)=0,"-",SUM(D8,D25,D43,D47,D51))</f>
        <v>0.48</v>
      </c>
      <c r="E7" s="22">
        <f>IF(SUM(E8,E25,E43,E47,E51)=0,"-",SUM(E8,E25,E43,E47,E51))</f>
        <v>0.0159</v>
      </c>
      <c r="F7" s="22"/>
      <c r="G7" s="22"/>
      <c r="H7" s="22"/>
      <c r="I7" s="22"/>
      <c r="J7" s="22"/>
      <c r="K7" s="22"/>
      <c r="L7" s="4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9.2" customHeight="1">
      <c r="A8" s="7" t="s">
        <v>5</v>
      </c>
      <c r="B8" s="15" t="s">
        <v>11</v>
      </c>
      <c r="C8" s="23" t="str">
        <f>IF(SUM(C9:C24)=0,"-",SUM(C9:C24))</f>
        <v>-</v>
      </c>
      <c r="D8" s="23" t="str">
        <f>IF(SUM(D9:D24)=0,"-",SUM(D9:D24))</f>
        <v>-</v>
      </c>
      <c r="E8" s="23" t="str">
        <f>IF(SUM(E9:E24)=0,"-",SUM(E9:E24))</f>
        <v>-</v>
      </c>
      <c r="F8" s="23"/>
      <c r="G8" s="23"/>
      <c r="H8" s="23"/>
      <c r="I8" s="23"/>
      <c r="J8" s="23"/>
      <c r="K8" s="23"/>
      <c r="L8" s="45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9.2" customHeight="1">
      <c r="A9" s="8"/>
      <c r="B9" s="16" t="s">
        <v>12</v>
      </c>
      <c r="C9" s="30">
        <v>0</v>
      </c>
      <c r="D9" s="30">
        <v>0</v>
      </c>
      <c r="E9" s="30">
        <v>0</v>
      </c>
      <c r="F9" s="24"/>
      <c r="G9" s="24"/>
      <c r="H9" s="24"/>
      <c r="I9" s="24"/>
      <c r="J9" s="24"/>
      <c r="K9" s="24"/>
      <c r="L9" s="46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9.2" customHeight="1">
      <c r="A10" s="8"/>
      <c r="B10" s="16" t="s">
        <v>13</v>
      </c>
      <c r="C10" s="30">
        <v>0</v>
      </c>
      <c r="D10" s="30">
        <v>0</v>
      </c>
      <c r="E10" s="30">
        <v>0</v>
      </c>
      <c r="F10" s="24"/>
      <c r="G10" s="24"/>
      <c r="H10" s="24"/>
      <c r="I10" s="24"/>
      <c r="J10" s="24"/>
      <c r="K10" s="24"/>
      <c r="L10" s="4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9.2" customHeight="1">
      <c r="A11" s="8"/>
      <c r="B11" s="16" t="s">
        <v>14</v>
      </c>
      <c r="C11" s="30">
        <v>0</v>
      </c>
      <c r="D11" s="30">
        <v>0</v>
      </c>
      <c r="E11" s="30">
        <v>0</v>
      </c>
      <c r="F11" s="24"/>
      <c r="G11" s="24"/>
      <c r="H11" s="24"/>
      <c r="I11" s="24"/>
      <c r="J11" s="24"/>
      <c r="K11" s="24"/>
      <c r="L11" s="4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9.2" customHeight="1">
      <c r="A12" s="8"/>
      <c r="B12" s="16" t="s">
        <v>15</v>
      </c>
      <c r="C12" s="30">
        <v>0</v>
      </c>
      <c r="D12" s="30">
        <v>0</v>
      </c>
      <c r="E12" s="30">
        <v>0</v>
      </c>
      <c r="F12" s="24"/>
      <c r="G12" s="24"/>
      <c r="H12" s="24"/>
      <c r="I12" s="24"/>
      <c r="J12" s="24"/>
      <c r="K12" s="24"/>
      <c r="L12" s="46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9.2" customHeight="1">
      <c r="A13" s="8"/>
      <c r="B13" s="16" t="s">
        <v>16</v>
      </c>
      <c r="C13" s="30">
        <v>0</v>
      </c>
      <c r="D13" s="30">
        <v>0</v>
      </c>
      <c r="E13" s="30">
        <v>0</v>
      </c>
      <c r="F13" s="24"/>
      <c r="G13" s="24"/>
      <c r="H13" s="24"/>
      <c r="I13" s="24"/>
      <c r="J13" s="24"/>
      <c r="K13" s="24"/>
      <c r="L13" s="46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9.2" customHeight="1">
      <c r="A14" s="8"/>
      <c r="B14" s="16" t="s">
        <v>17</v>
      </c>
      <c r="C14" s="30">
        <v>0</v>
      </c>
      <c r="D14" s="30">
        <v>0</v>
      </c>
      <c r="E14" s="30">
        <v>0</v>
      </c>
      <c r="F14" s="24"/>
      <c r="G14" s="24"/>
      <c r="H14" s="24"/>
      <c r="I14" s="24"/>
      <c r="J14" s="24"/>
      <c r="K14" s="24"/>
      <c r="L14" s="46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9.2" customHeight="1">
      <c r="A15" s="8"/>
      <c r="B15" s="16" t="s">
        <v>18</v>
      </c>
      <c r="C15" s="30">
        <v>0</v>
      </c>
      <c r="D15" s="30">
        <v>0</v>
      </c>
      <c r="E15" s="30">
        <v>0</v>
      </c>
      <c r="F15" s="24"/>
      <c r="G15" s="24"/>
      <c r="H15" s="24"/>
      <c r="I15" s="24"/>
      <c r="J15" s="24"/>
      <c r="K15" s="24"/>
      <c r="L15" s="46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9.2" customHeight="1">
      <c r="A16" s="8"/>
      <c r="B16" s="16" t="s">
        <v>19</v>
      </c>
      <c r="C16" s="30">
        <v>0</v>
      </c>
      <c r="D16" s="30">
        <v>0</v>
      </c>
      <c r="E16" s="30">
        <v>0</v>
      </c>
      <c r="F16" s="24"/>
      <c r="G16" s="24"/>
      <c r="H16" s="24"/>
      <c r="I16" s="24"/>
      <c r="J16" s="24"/>
      <c r="K16" s="24"/>
      <c r="L16" s="46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9.2" customHeight="1">
      <c r="A17" s="8"/>
      <c r="B17" s="16" t="s">
        <v>20</v>
      </c>
      <c r="C17" s="30">
        <v>0</v>
      </c>
      <c r="D17" s="30">
        <v>0</v>
      </c>
      <c r="E17" s="30">
        <v>0</v>
      </c>
      <c r="F17" s="24"/>
      <c r="G17" s="24"/>
      <c r="H17" s="24"/>
      <c r="I17" s="24"/>
      <c r="J17" s="24"/>
      <c r="K17" s="24"/>
      <c r="L17" s="4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9.2" customHeight="1">
      <c r="A18" s="8"/>
      <c r="B18" s="16" t="s">
        <v>21</v>
      </c>
      <c r="C18" s="30">
        <v>0</v>
      </c>
      <c r="D18" s="30">
        <v>0</v>
      </c>
      <c r="E18" s="30">
        <v>0</v>
      </c>
      <c r="F18" s="24"/>
      <c r="G18" s="24"/>
      <c r="H18" s="24"/>
      <c r="I18" s="24"/>
      <c r="J18" s="24"/>
      <c r="K18" s="24"/>
      <c r="L18" s="46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9.2" customHeight="1">
      <c r="A19" s="8"/>
      <c r="B19" s="16" t="s">
        <v>22</v>
      </c>
      <c r="C19" s="30">
        <v>0</v>
      </c>
      <c r="D19" s="30">
        <v>0</v>
      </c>
      <c r="E19" s="30">
        <v>0</v>
      </c>
      <c r="F19" s="24"/>
      <c r="G19" s="24"/>
      <c r="H19" s="24"/>
      <c r="I19" s="24"/>
      <c r="J19" s="24"/>
      <c r="K19" s="24"/>
      <c r="L19" s="46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9.2" customHeight="1">
      <c r="A20" s="8"/>
      <c r="B20" s="16" t="s">
        <v>23</v>
      </c>
      <c r="C20" s="30">
        <v>0</v>
      </c>
      <c r="D20" s="30">
        <v>0</v>
      </c>
      <c r="E20" s="30">
        <v>0</v>
      </c>
      <c r="F20" s="24"/>
      <c r="G20" s="24"/>
      <c r="H20" s="24"/>
      <c r="I20" s="24"/>
      <c r="J20" s="24"/>
      <c r="K20" s="24"/>
      <c r="L20" s="46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9.2" customHeight="1">
      <c r="A21" s="8"/>
      <c r="B21" s="16" t="s">
        <v>24</v>
      </c>
      <c r="C21" s="30">
        <v>0</v>
      </c>
      <c r="D21" s="30">
        <v>0</v>
      </c>
      <c r="E21" s="30">
        <v>0</v>
      </c>
      <c r="F21" s="24"/>
      <c r="G21" s="24"/>
      <c r="H21" s="24"/>
      <c r="I21" s="24"/>
      <c r="J21" s="24"/>
      <c r="K21" s="24"/>
      <c r="L21" s="46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9.2" customHeight="1">
      <c r="A22" s="8"/>
      <c r="B22" s="16" t="s">
        <v>25</v>
      </c>
      <c r="C22" s="30">
        <v>0</v>
      </c>
      <c r="D22" s="30">
        <v>0</v>
      </c>
      <c r="E22" s="30">
        <v>0</v>
      </c>
      <c r="F22" s="24"/>
      <c r="G22" s="24"/>
      <c r="H22" s="24"/>
      <c r="I22" s="24"/>
      <c r="J22" s="24"/>
      <c r="K22" s="24"/>
      <c r="L22" s="46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9.2" customHeight="1">
      <c r="A23" s="8"/>
      <c r="B23" s="16" t="s">
        <v>26</v>
      </c>
      <c r="C23" s="30">
        <v>0</v>
      </c>
      <c r="D23" s="30">
        <v>0</v>
      </c>
      <c r="E23" s="30">
        <v>0</v>
      </c>
      <c r="F23" s="24"/>
      <c r="G23" s="24"/>
      <c r="H23" s="24"/>
      <c r="I23" s="24"/>
      <c r="J23" s="24"/>
      <c r="K23" s="24"/>
      <c r="L23" s="4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9.2" customHeight="1">
      <c r="A24" s="9"/>
      <c r="B24" s="17" t="s">
        <v>27</v>
      </c>
      <c r="C24" s="31">
        <v>0</v>
      </c>
      <c r="D24" s="31">
        <v>0</v>
      </c>
      <c r="E24" s="31">
        <v>0</v>
      </c>
      <c r="F24" s="25"/>
      <c r="G24" s="25"/>
      <c r="H24" s="25"/>
      <c r="I24" s="25"/>
      <c r="J24" s="25"/>
      <c r="K24" s="25"/>
      <c r="L24" s="47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9.2" customHeight="1">
      <c r="A25" s="7" t="s">
        <v>6</v>
      </c>
      <c r="B25" s="15" t="s">
        <v>11</v>
      </c>
      <c r="C25" s="23">
        <f>IF(SUM(C26:C42)=0,"-",SUM(C26:C42))</f>
        <v>0.0619</v>
      </c>
      <c r="D25" s="23" t="str">
        <f>IF(SUM(D26:D42)=0,"-",SUM(D26:D42))</f>
        <v>-</v>
      </c>
      <c r="E25" s="23">
        <f>IF(SUM(E26:E42)=0,"-",SUM(E26:E42))</f>
        <v>0.0159</v>
      </c>
      <c r="F25" s="23"/>
      <c r="G25" s="23"/>
      <c r="H25" s="23"/>
      <c r="I25" s="23"/>
      <c r="J25" s="23"/>
      <c r="K25" s="23"/>
      <c r="L25" s="4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9.2" customHeight="1">
      <c r="A26" s="8"/>
      <c r="B26" s="16" t="s">
        <v>28</v>
      </c>
      <c r="C26" s="30">
        <v>0</v>
      </c>
      <c r="D26" s="30">
        <v>0</v>
      </c>
      <c r="E26" s="30">
        <v>0</v>
      </c>
      <c r="F26" s="24"/>
      <c r="G26" s="24"/>
      <c r="H26" s="24"/>
      <c r="I26" s="24"/>
      <c r="J26" s="24"/>
      <c r="K26" s="24"/>
      <c r="L26" s="46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9.2" customHeight="1">
      <c r="A27" s="8"/>
      <c r="B27" s="16" t="s">
        <v>29</v>
      </c>
      <c r="C27" s="30">
        <v>0</v>
      </c>
      <c r="D27" s="30">
        <v>0</v>
      </c>
      <c r="E27" s="30">
        <v>0</v>
      </c>
      <c r="F27" s="24"/>
      <c r="G27" s="24"/>
      <c r="H27" s="24"/>
      <c r="I27" s="24"/>
      <c r="J27" s="24"/>
      <c r="K27" s="24"/>
      <c r="L27" s="46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9.2" customHeight="1">
      <c r="A28" s="8"/>
      <c r="B28" s="16" t="s">
        <v>30</v>
      </c>
      <c r="C28" s="30">
        <v>0</v>
      </c>
      <c r="D28" s="30">
        <v>0</v>
      </c>
      <c r="E28" s="30">
        <v>0</v>
      </c>
      <c r="F28" s="24"/>
      <c r="G28" s="24"/>
      <c r="H28" s="24"/>
      <c r="I28" s="24"/>
      <c r="J28" s="24"/>
      <c r="K28" s="24"/>
      <c r="L28" s="46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2" customHeight="1">
      <c r="A29" s="8"/>
      <c r="B29" s="16" t="s">
        <v>16</v>
      </c>
      <c r="C29" s="24">
        <v>0.0619</v>
      </c>
      <c r="D29" s="24" t="s">
        <v>51</v>
      </c>
      <c r="E29" s="24">
        <v>0.0159</v>
      </c>
      <c r="F29" s="24"/>
      <c r="G29" s="24"/>
      <c r="H29" s="24"/>
      <c r="I29" s="24"/>
      <c r="J29" s="24"/>
      <c r="K29" s="24"/>
      <c r="L29" s="46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9.2" customHeight="1">
      <c r="A30" s="8"/>
      <c r="B30" s="16" t="s">
        <v>31</v>
      </c>
      <c r="C30" s="30">
        <v>0</v>
      </c>
      <c r="D30" s="30">
        <v>0</v>
      </c>
      <c r="E30" s="30">
        <v>0</v>
      </c>
      <c r="F30" s="24"/>
      <c r="G30" s="24"/>
      <c r="H30" s="24"/>
      <c r="I30" s="24"/>
      <c r="J30" s="24"/>
      <c r="K30" s="24"/>
      <c r="L30" s="46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9.2" customHeight="1">
      <c r="A31" s="8"/>
      <c r="B31" s="16" t="s">
        <v>32</v>
      </c>
      <c r="C31" s="30">
        <v>0</v>
      </c>
      <c r="D31" s="30">
        <v>0</v>
      </c>
      <c r="E31" s="30">
        <v>0</v>
      </c>
      <c r="F31" s="24"/>
      <c r="G31" s="24"/>
      <c r="H31" s="24"/>
      <c r="I31" s="24"/>
      <c r="J31" s="24"/>
      <c r="K31" s="24"/>
      <c r="L31" s="46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9.2" customHeight="1">
      <c r="A32" s="8"/>
      <c r="B32" s="16" t="s">
        <v>33</v>
      </c>
      <c r="C32" s="30">
        <v>0</v>
      </c>
      <c r="D32" s="30">
        <v>0</v>
      </c>
      <c r="E32" s="30">
        <v>0</v>
      </c>
      <c r="F32" s="24"/>
      <c r="G32" s="24"/>
      <c r="H32" s="24"/>
      <c r="I32" s="24"/>
      <c r="J32" s="24"/>
      <c r="K32" s="24"/>
      <c r="L32" s="46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9.2" customHeight="1">
      <c r="A33" s="8"/>
      <c r="B33" s="16" t="s">
        <v>34</v>
      </c>
      <c r="C33" s="30">
        <v>0</v>
      </c>
      <c r="D33" s="30">
        <v>0</v>
      </c>
      <c r="E33" s="30">
        <v>0</v>
      </c>
      <c r="F33" s="24"/>
      <c r="G33" s="24"/>
      <c r="H33" s="24"/>
      <c r="I33" s="24"/>
      <c r="J33" s="24"/>
      <c r="K33" s="24"/>
      <c r="L33" s="46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9.2" customHeight="1">
      <c r="A34" s="8"/>
      <c r="B34" s="16" t="s">
        <v>35</v>
      </c>
      <c r="C34" s="30">
        <v>0</v>
      </c>
      <c r="D34" s="30">
        <v>0</v>
      </c>
      <c r="E34" s="30">
        <v>0</v>
      </c>
      <c r="F34" s="24"/>
      <c r="G34" s="24"/>
      <c r="H34" s="24"/>
      <c r="I34" s="24"/>
      <c r="J34" s="24"/>
      <c r="K34" s="24"/>
      <c r="L34" s="46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9.2" customHeight="1">
      <c r="A35" s="8"/>
      <c r="B35" s="16" t="s">
        <v>18</v>
      </c>
      <c r="C35" s="30">
        <v>0</v>
      </c>
      <c r="D35" s="30">
        <v>0</v>
      </c>
      <c r="E35" s="30">
        <v>0</v>
      </c>
      <c r="F35" s="24"/>
      <c r="G35" s="24"/>
      <c r="H35" s="24"/>
      <c r="I35" s="24"/>
      <c r="J35" s="24"/>
      <c r="K35" s="24"/>
      <c r="L35" s="46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9.2" customHeight="1">
      <c r="A36" s="8"/>
      <c r="B36" s="16" t="s">
        <v>22</v>
      </c>
      <c r="C36" s="30">
        <v>0</v>
      </c>
      <c r="D36" s="30">
        <v>0</v>
      </c>
      <c r="E36" s="30">
        <v>0</v>
      </c>
      <c r="F36" s="24"/>
      <c r="G36" s="24"/>
      <c r="H36" s="24"/>
      <c r="I36" s="24"/>
      <c r="J36" s="24"/>
      <c r="K36" s="24"/>
      <c r="L36" s="46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9.2" customHeight="1">
      <c r="A37" s="8"/>
      <c r="B37" s="16" t="s">
        <v>20</v>
      </c>
      <c r="C37" s="30">
        <v>0</v>
      </c>
      <c r="D37" s="30">
        <v>0</v>
      </c>
      <c r="E37" s="30">
        <v>0</v>
      </c>
      <c r="F37" s="24"/>
      <c r="G37" s="24"/>
      <c r="H37" s="24"/>
      <c r="I37" s="24"/>
      <c r="J37" s="24"/>
      <c r="K37" s="24"/>
      <c r="L37" s="46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9.2" customHeight="1">
      <c r="A38" s="8"/>
      <c r="B38" s="16" t="s">
        <v>23</v>
      </c>
      <c r="C38" s="30">
        <v>0</v>
      </c>
      <c r="D38" s="30">
        <v>0</v>
      </c>
      <c r="E38" s="30">
        <v>0</v>
      </c>
      <c r="F38" s="24"/>
      <c r="G38" s="24"/>
      <c r="H38" s="24"/>
      <c r="I38" s="24"/>
      <c r="J38" s="24"/>
      <c r="K38" s="24"/>
      <c r="L38" s="46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9.2" customHeight="1">
      <c r="A39" s="8"/>
      <c r="B39" s="16" t="s">
        <v>36</v>
      </c>
      <c r="C39" s="30">
        <v>0</v>
      </c>
      <c r="D39" s="30">
        <v>0</v>
      </c>
      <c r="E39" s="30">
        <v>0</v>
      </c>
      <c r="F39" s="24"/>
      <c r="G39" s="24"/>
      <c r="H39" s="24"/>
      <c r="I39" s="24"/>
      <c r="J39" s="24"/>
      <c r="K39" s="24"/>
      <c r="L39" s="46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9.2" customHeight="1">
      <c r="A40" s="8"/>
      <c r="B40" s="16" t="s">
        <v>37</v>
      </c>
      <c r="C40" s="30">
        <v>0</v>
      </c>
      <c r="D40" s="30">
        <v>0</v>
      </c>
      <c r="E40" s="30">
        <v>0</v>
      </c>
      <c r="F40" s="24"/>
      <c r="G40" s="24"/>
      <c r="H40" s="24"/>
      <c r="I40" s="24"/>
      <c r="J40" s="24"/>
      <c r="K40" s="24"/>
      <c r="L40" s="46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9.2" customHeight="1">
      <c r="A41" s="8"/>
      <c r="B41" s="16" t="s">
        <v>24</v>
      </c>
      <c r="C41" s="30">
        <v>0</v>
      </c>
      <c r="D41" s="30">
        <v>0</v>
      </c>
      <c r="E41" s="30">
        <v>0</v>
      </c>
      <c r="F41" s="24"/>
      <c r="G41" s="24"/>
      <c r="H41" s="24"/>
      <c r="I41" s="24"/>
      <c r="J41" s="24"/>
      <c r="K41" s="24"/>
      <c r="L41" s="46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9.2" customHeight="1">
      <c r="A42" s="9"/>
      <c r="B42" s="17" t="s">
        <v>38</v>
      </c>
      <c r="C42" s="31">
        <v>0</v>
      </c>
      <c r="D42" s="31">
        <v>0</v>
      </c>
      <c r="E42" s="31">
        <v>0</v>
      </c>
      <c r="F42" s="25"/>
      <c r="G42" s="25"/>
      <c r="H42" s="25"/>
      <c r="I42" s="25"/>
      <c r="J42" s="25"/>
      <c r="K42" s="25"/>
      <c r="L42" s="47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9.2" customHeight="1">
      <c r="A43" s="7" t="s">
        <v>7</v>
      </c>
      <c r="B43" s="15" t="s">
        <v>11</v>
      </c>
      <c r="C43" s="23" t="str">
        <f>IF(SUM(C44:C46)=0,"-",SUM(C44:C46))</f>
        <v>-</v>
      </c>
      <c r="D43" s="23" t="str">
        <f>IF(SUM(D44:D46)=0,"-",SUM(D44:D46))</f>
        <v>-</v>
      </c>
      <c r="E43" s="23" t="str">
        <f>IF(SUM(E44:E46)=0,"-",SUM(E44:E46))</f>
        <v>-</v>
      </c>
      <c r="F43" s="23"/>
      <c r="G43" s="23"/>
      <c r="H43" s="23"/>
      <c r="I43" s="23"/>
      <c r="J43" s="23"/>
      <c r="K43" s="23"/>
      <c r="L43" s="45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9.2" customHeight="1">
      <c r="A44" s="8"/>
      <c r="B44" s="16" t="s">
        <v>39</v>
      </c>
      <c r="C44" s="30">
        <v>0</v>
      </c>
      <c r="D44" s="30">
        <v>0</v>
      </c>
      <c r="E44" s="30">
        <v>0</v>
      </c>
      <c r="F44" s="24"/>
      <c r="G44" s="24"/>
      <c r="H44" s="24"/>
      <c r="I44" s="24"/>
      <c r="J44" s="24"/>
      <c r="K44" s="24"/>
      <c r="L44" s="46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9.2" customHeight="1">
      <c r="A45" s="8"/>
      <c r="B45" s="16" t="s">
        <v>40</v>
      </c>
      <c r="C45" s="30">
        <v>0</v>
      </c>
      <c r="D45" s="30">
        <v>0</v>
      </c>
      <c r="E45" s="30">
        <v>0</v>
      </c>
      <c r="F45" s="24"/>
      <c r="G45" s="24"/>
      <c r="H45" s="24"/>
      <c r="I45" s="24"/>
      <c r="J45" s="24"/>
      <c r="K45" s="24"/>
      <c r="L45" s="46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9.2" customHeight="1">
      <c r="A46" s="9"/>
      <c r="B46" s="17" t="s">
        <v>41</v>
      </c>
      <c r="C46" s="31">
        <v>0</v>
      </c>
      <c r="D46" s="31">
        <v>0</v>
      </c>
      <c r="E46" s="31">
        <v>0</v>
      </c>
      <c r="F46" s="25"/>
      <c r="G46" s="25"/>
      <c r="H46" s="25"/>
      <c r="I46" s="25"/>
      <c r="J46" s="25"/>
      <c r="K46" s="25"/>
      <c r="L46" s="47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9.2" customHeight="1">
      <c r="A47" s="7" t="s">
        <v>8</v>
      </c>
      <c r="B47" s="15" t="s">
        <v>11</v>
      </c>
      <c r="C47" s="23" t="str">
        <f>IF(SUM(C48:C50)=0,"-",SUM(C48:C50))</f>
        <v>-</v>
      </c>
      <c r="D47" s="23" t="str">
        <f>IF(SUM(D48:D50)=0,"-",SUM(D48:D50))</f>
        <v>-</v>
      </c>
      <c r="E47" s="23" t="str">
        <f>IF(SUM(E48:E50)=0,"-",SUM(E48:E50))</f>
        <v>-</v>
      </c>
      <c r="F47" s="23"/>
      <c r="G47" s="23"/>
      <c r="H47" s="23"/>
      <c r="I47" s="23"/>
      <c r="J47" s="23"/>
      <c r="K47" s="23"/>
      <c r="L47" s="45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9.2" customHeight="1">
      <c r="A48" s="8"/>
      <c r="B48" s="16" t="s">
        <v>42</v>
      </c>
      <c r="C48" s="30">
        <v>0</v>
      </c>
      <c r="D48" s="30">
        <v>0</v>
      </c>
      <c r="E48" s="30">
        <v>0</v>
      </c>
      <c r="F48" s="24"/>
      <c r="G48" s="24"/>
      <c r="H48" s="24"/>
      <c r="I48" s="24"/>
      <c r="J48" s="24"/>
      <c r="K48" s="24"/>
      <c r="L48" s="46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9.2" customHeight="1">
      <c r="A49" s="8"/>
      <c r="B49" s="16" t="s">
        <v>43</v>
      </c>
      <c r="C49" s="30">
        <v>0</v>
      </c>
      <c r="D49" s="30">
        <v>0</v>
      </c>
      <c r="E49" s="30">
        <v>0</v>
      </c>
      <c r="F49" s="24"/>
      <c r="G49" s="24"/>
      <c r="H49" s="24"/>
      <c r="I49" s="24"/>
      <c r="J49" s="24"/>
      <c r="K49" s="24"/>
      <c r="L49" s="46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9.2" customHeight="1">
      <c r="A50" s="9"/>
      <c r="B50" s="17" t="s">
        <v>44</v>
      </c>
      <c r="C50" s="31">
        <v>0</v>
      </c>
      <c r="D50" s="31">
        <v>0</v>
      </c>
      <c r="E50" s="31">
        <v>0</v>
      </c>
      <c r="F50" s="25"/>
      <c r="G50" s="25"/>
      <c r="H50" s="25"/>
      <c r="I50" s="25"/>
      <c r="J50" s="25"/>
      <c r="K50" s="25"/>
      <c r="L50" s="47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9.2" customHeight="1">
      <c r="A51" s="7" t="s">
        <v>9</v>
      </c>
      <c r="B51" s="15" t="s">
        <v>11</v>
      </c>
      <c r="C51" s="23" t="str">
        <f>IF(SUM(C52,C53,C54,C56)=0,"-",SUM(C52,C53,C54,C56))</f>
        <v>-</v>
      </c>
      <c r="D51" s="23">
        <f>IF(SUM(D52,D53,D54,D56)=0,"-",SUM(D52,D53,D54,D56))</f>
        <v>0.48</v>
      </c>
      <c r="E51" s="23" t="str">
        <f>IF(SUM(E52,E53,E54,E56)=0,"-",SUM(E52,E53,E54,E56))</f>
        <v>-</v>
      </c>
      <c r="F51" s="23"/>
      <c r="G51" s="23"/>
      <c r="H51" s="23"/>
      <c r="I51" s="23"/>
      <c r="J51" s="23"/>
      <c r="K51" s="23"/>
      <c r="L51" s="45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9.2" customHeight="1">
      <c r="A52" s="8"/>
      <c r="B52" s="16" t="s">
        <v>45</v>
      </c>
      <c r="C52" s="30">
        <v>0</v>
      </c>
      <c r="D52" s="30">
        <v>0</v>
      </c>
      <c r="E52" s="30">
        <v>0</v>
      </c>
      <c r="F52" s="24"/>
      <c r="G52" s="24"/>
      <c r="H52" s="24"/>
      <c r="I52" s="24"/>
      <c r="J52" s="24"/>
      <c r="K52" s="24"/>
      <c r="L52" s="46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9.2" customHeight="1">
      <c r="A53" s="8"/>
      <c r="B53" s="16" t="s">
        <v>46</v>
      </c>
      <c r="C53" s="30">
        <v>0</v>
      </c>
      <c r="D53" s="30">
        <v>0</v>
      </c>
      <c r="E53" s="30">
        <v>0</v>
      </c>
      <c r="F53" s="24"/>
      <c r="G53" s="24"/>
      <c r="H53" s="24"/>
      <c r="I53" s="24"/>
      <c r="J53" s="24"/>
      <c r="K53" s="24"/>
      <c r="L53" s="46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9.2" customHeight="1">
      <c r="A54" s="8"/>
      <c r="B54" s="16" t="s">
        <v>43</v>
      </c>
      <c r="C54" s="30">
        <v>0</v>
      </c>
      <c r="D54" s="30">
        <v>0</v>
      </c>
      <c r="E54" s="30">
        <v>0</v>
      </c>
      <c r="F54" s="24"/>
      <c r="G54" s="24"/>
      <c r="H54" s="24"/>
      <c r="I54" s="24"/>
      <c r="J54" s="24"/>
      <c r="K54" s="24"/>
      <c r="L54" s="46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9.2" customHeight="1">
      <c r="A55" s="8"/>
      <c r="B55" s="16" t="s">
        <v>47</v>
      </c>
      <c r="C55" s="30">
        <v>0</v>
      </c>
      <c r="D55" s="30">
        <v>0</v>
      </c>
      <c r="E55" s="30">
        <v>0</v>
      </c>
      <c r="F55" s="24"/>
      <c r="G55" s="24"/>
      <c r="H55" s="24"/>
      <c r="I55" s="24"/>
      <c r="J55" s="24"/>
      <c r="K55" s="24"/>
      <c r="L55" s="46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9.2" customHeight="1">
      <c r="A56" s="9"/>
      <c r="B56" s="17" t="s">
        <v>48</v>
      </c>
      <c r="C56" s="31">
        <v>0</v>
      </c>
      <c r="D56" s="25">
        <v>0.48</v>
      </c>
      <c r="E56" s="31">
        <v>0</v>
      </c>
      <c r="F56" s="25"/>
      <c r="G56" s="25"/>
      <c r="H56" s="25"/>
      <c r="I56" s="25"/>
      <c r="J56" s="25"/>
      <c r="K56" s="25"/>
      <c r="L56" s="4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9.75" customHeight="1">
      <c r="A57" s="10" t="s">
        <v>10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9.75" customHeight="1">
      <c r="A58" s="39" t="s">
        <v>202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9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9.75" customHeight="1">
      <c r="A60" s="40" t="s">
        <v>203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9.75" customHeight="1">
      <c r="A61" s="40" t="s">
        <v>204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9.75" customHeight="1">
      <c r="A62" s="40" t="s">
        <v>205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9.75" customHeight="1">
      <c r="A63" s="41" t="s">
        <v>206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5">
    <mergeCell ref="A58:L58"/>
    <mergeCell ref="A8:A24"/>
    <mergeCell ref="A25:A42"/>
    <mergeCell ref="A43:A46"/>
    <mergeCell ref="A47:A50"/>
    <mergeCell ref="A51:A56"/>
    <mergeCell ref="A6:B6"/>
    <mergeCell ref="A7:B7"/>
    <mergeCell ref="A1:B1"/>
    <mergeCell ref="A2:B2"/>
    <mergeCell ref="D3:J3"/>
    <mergeCell ref="A5:B5"/>
    <mergeCell ref="J1:L1"/>
    <mergeCell ref="J2:L2"/>
    <mergeCell ref="D4:J4"/>
  </mergeCells>
  <dataValidations count="62">
    <dataValidation errorStyle="warning" type="decimal" operator="equal" showInputMessage="1" showErrorMessage="1" error="{2}" sqref="B9">
      <formula1>"='巾著網$7_8_1$240010000201'"</formula1>
    </dataValidation>
    <dataValidation errorStyle="warning" type="decimal" operator="equal" showInputMessage="1" showErrorMessage="1" error="{2}" sqref="B10">
      <formula1>"='鯖鰺圍網$7_9_1$240010000202'"</formula1>
    </dataValidation>
    <dataValidation errorStyle="warning" type="decimal" operator="equal" showInputMessage="1" showErrorMessage="1" error="{2}" sqref="B11">
      <formula1>"='棒受網$7_10_1$240010000203'"</formula1>
    </dataValidation>
    <dataValidation errorStyle="warning" type="decimal" operator="equal" showInputMessage="1" showErrorMessage="1" error="{2}" sqref="B12">
      <formula1>"='中小拖網$7_11_1$240010000204'"</formula1>
    </dataValidation>
    <dataValidation errorStyle="warning" type="decimal" operator="equal" showInputMessage="1" showErrorMessage="1" error="{2}" sqref="B13">
      <formula1>"='近海漁業_刺網$7_12_1$240010000205'"</formula1>
    </dataValidation>
    <dataValidation errorStyle="warning" type="decimal" operator="equal" showInputMessage="1" showErrorMessage="1" error="{2}" sqref="B14">
      <formula1>"='扒網$7_13_1$240010000206'"</formula1>
    </dataValidation>
    <dataValidation errorStyle="warning" type="decimal" operator="equal" showInputMessage="1" showErrorMessage="1" error="{2}" sqref="B15">
      <formula1>"='近海漁業_其他網$7_14_1$240010000207'"</formula1>
    </dataValidation>
    <dataValidation errorStyle="warning" type="decimal" operator="equal" showInputMessage="1" showErrorMessage="1" error="{2}" sqref="B16">
      <formula1>"='鮪延繩釣$7_15_1$240010000208'"</formula1>
    </dataValidation>
    <dataValidation errorStyle="warning" type="decimal" operator="equal" showInputMessage="1" showErrorMessage="1" error="{2}" sqref="B17">
      <formula1>"='近海漁業_雜魚延繩釣$7_16_1$240010000209'"</formula1>
    </dataValidation>
    <dataValidation errorStyle="warning" type="decimal" operator="equal" showInputMessage="1" showErrorMessage="1" error="{2}" sqref="B18">
      <formula1>"='曳繩釣$7_17_1$240010000210'"</formula1>
    </dataValidation>
    <dataValidation errorStyle="warning" type="decimal" operator="equal" showInputMessage="1" showErrorMessage="1" error="{2}" sqref="B19">
      <formula1>"='近海漁業_一支釣$7_18_1$240010000211'"</formula1>
    </dataValidation>
    <dataValidation errorStyle="warning" type="decimal" operator="equal" showInputMessage="1" showErrorMessage="1" error="{2}" sqref="B20">
      <formula1>"='近海漁業_其他釣$7_19_1$240010000212'"</formula1>
    </dataValidation>
    <dataValidation errorStyle="warning" type="decimal" operator="equal" showInputMessage="1" showErrorMessage="1" error="{2}" sqref="B21">
      <formula1>"='近海漁業_籠具$7_20_1$240010000213'"</formula1>
    </dataValidation>
    <dataValidation errorStyle="warning" type="decimal" operator="equal" showInputMessage="1" showErrorMessage="1" error="{2}" sqref="B22">
      <formula1>"='珊瑚$7_21_1$240010000214'"</formula1>
    </dataValidation>
    <dataValidation errorStyle="warning" type="decimal" operator="equal" showInputMessage="1" showErrorMessage="1" error="{2}" sqref="B23">
      <formula1>"='飛魚卵漁業$7_22_1$240010000215'"</formula1>
    </dataValidation>
    <dataValidation errorStyle="warning" type="decimal" operator="equal" showInputMessage="1" showErrorMessage="1" error="{2}" sqref="B24">
      <formula1>"='其他近海漁業$7_23_1$240010000216'"</formula1>
    </dataValidation>
    <dataValidation errorStyle="warning" type="decimal" operator="equal" showInputMessage="1" showErrorMessage="1" error="{2}" sqref="B26">
      <formula1>"='定置漁具$7_25_1$240010000301'"</formula1>
    </dataValidation>
    <dataValidation errorStyle="warning" type="decimal" operator="equal" showInputMessage="1" showErrorMessage="1" error="{2}" sqref="B27">
      <formula1>"='地曳網$7_26_1$240010000302'"</formula1>
    </dataValidation>
    <dataValidation errorStyle="warning" type="decimal" operator="equal" showInputMessage="1" showErrorMessage="1" error="{2}" sqref="B28">
      <formula1>"='焚寄網$7_27_1$240010000303'"</formula1>
    </dataValidation>
    <dataValidation errorStyle="warning" type="decimal" operator="equal" showInputMessage="1" showErrorMessage="1" error="{2}" sqref="B29">
      <formula1>"='沿岸漁業_刺網$7_28_1$240010000304'"</formula1>
    </dataValidation>
    <dataValidation errorStyle="warning" type="decimal" operator="equal" showInputMessage="1" showErrorMessage="1" error="{2}" sqref="B30">
      <formula1>"='追逐網$7_29_1$240010000305'"</formula1>
    </dataValidation>
    <dataValidation errorStyle="warning" type="decimal" operator="equal" showInputMessage="1" showErrorMessage="1" error="{2}" sqref="B31">
      <formula1>"='流袋網$7_30_1$240010000306'"</formula1>
    </dataValidation>
    <dataValidation errorStyle="warning" type="decimal" operator="equal" showInputMessage="1" showErrorMessage="1" error="{2}" sqref="B32">
      <formula1>"='魩鱙漁業$7_31_1$240010000307'"</formula1>
    </dataValidation>
    <dataValidation errorStyle="warning" type="decimal" operator="equal" showInputMessage="1" showErrorMessage="1" error="{2}" sqref="B33">
      <formula1>"='櫻花蝦漁業$7_32_1$240010000308'"</formula1>
    </dataValidation>
    <dataValidation errorStyle="warning" type="decimal" operator="equal" showInputMessage="1" showErrorMessage="1" error="{2}" sqref="B34">
      <formula1>"='赤尾青蝦漁業$7_33_1$240010000309'"</formula1>
    </dataValidation>
    <dataValidation errorStyle="warning" type="decimal" operator="equal" showInputMessage="1" showErrorMessage="1" error="{2}" sqref="B35">
      <formula1>"='沿岸漁業_其他網$7_34_1$240010000310'"</formula1>
    </dataValidation>
    <dataValidation errorStyle="warning" type="decimal" operator="equal" showInputMessage="1" showErrorMessage="1" error="{2}" sqref="B36">
      <formula1>"='沿岸漁業_一支釣$7_35_1$240010000311'"</formula1>
    </dataValidation>
    <dataValidation errorStyle="warning" type="decimal" operator="equal" showInputMessage="1" showErrorMessage="1" error="{2}" sqref="B37">
      <formula1>"='沿岸漁業_雜魚延繩釣$7_36_1$240010000312'"</formula1>
    </dataValidation>
    <dataValidation errorStyle="warning" type="decimal" operator="equal" showInputMessage="1" showErrorMessage="1" error="{2}" sqref="B38">
      <formula1>"='沿岸漁業_其他釣$7_37_1$240010000313'"</formula1>
    </dataValidation>
    <dataValidation errorStyle="warning" type="decimal" operator="equal" showInputMessage="1" showErrorMessage="1" error="{2}" sqref="B39">
      <formula1>"='鏢旗魚$7_38_1$240010000314'"</formula1>
    </dataValidation>
    <dataValidation errorStyle="warning" type="decimal" operator="equal" showInputMessage="1" showErrorMessage="1" error="{2}" sqref="B40">
      <formula1>"='遊漁$7_39_1$240010000315'"</formula1>
    </dataValidation>
    <dataValidation errorStyle="warning" type="decimal" operator="equal" showInputMessage="1" showErrorMessage="1" error="{2}" sqref="B41">
      <formula1>"='沿岸漁業_籠具$7_40_1$240010000316'"</formula1>
    </dataValidation>
    <dataValidation errorStyle="warning" type="decimal" operator="equal" showInputMessage="1" showErrorMessage="1" error="{2}" sqref="B42">
      <formula1>"='其他沿岸漁業$7_41_1$240010000317'"</formula1>
    </dataValidation>
    <dataValidation errorStyle="warning" type="decimal" operator="equal" showInputMessage="1" showErrorMessage="1" error="{2}" sqref="B44">
      <formula1>"='河川漁撈$7_43_1$240010000401'"</formula1>
    </dataValidation>
    <dataValidation errorStyle="warning" type="decimal" operator="equal" showInputMessage="1" showErrorMessage="1" error="{2}" sqref="B45">
      <formula1>"='水庫漁撈$7_44_1$240010000402'"</formula1>
    </dataValidation>
    <dataValidation errorStyle="warning" type="decimal" operator="equal" showInputMessage="1" showErrorMessage="1" error="{2}" sqref="B46">
      <formula1>"='其他內陸漁撈$7_45_1$240010000403'"</formula1>
    </dataValidation>
    <dataValidation errorStyle="warning" type="decimal" operator="equal" showInputMessage="1" showErrorMessage="1" error="{2}" sqref="B48">
      <formula1>"='淺海養殖$7_47_1$240010000501'"</formula1>
    </dataValidation>
    <dataValidation errorStyle="warning" type="decimal" operator="equal" showInputMessage="1" showErrorMessage="1" error="{2}" sqref="B49">
      <formula1>"='海面養殖_箱網養殖$7_48_1$240010000502'"</formula1>
    </dataValidation>
    <dataValidation errorStyle="warning" type="decimal" operator="equal" showInputMessage="1" showErrorMessage="1" error="{2}" sqref="B50">
      <formula1>"='其他海面養殖$7_49_1$240010000503'"</formula1>
    </dataValidation>
    <dataValidation errorStyle="warning" type="decimal" operator="equal" showInputMessage="1" showErrorMessage="1" error="{2}" sqref="B52">
      <formula1>"='鹹水魚塭$7_51_1$240010000601'"</formula1>
    </dataValidation>
    <dataValidation errorStyle="warning" type="decimal" operator="equal" showInputMessage="1" showErrorMessage="1" error="{2}" sqref="B53">
      <formula1>"='淡水魚塭$7_52_1$240010000602'"</formula1>
    </dataValidation>
    <dataValidation errorStyle="warning" type="decimal" operator="equal" showInputMessage="1" showErrorMessage="1" error="{2}" sqref="B54">
      <formula1>"='內陸養殖_箱網養殖$7_53_1$240010000603'"</formula1>
    </dataValidation>
    <dataValidation errorStyle="warning" type="decimal" operator="equal" showInputMessage="1" showErrorMessage="1" error="{2}" sqref="B55">
      <formula1>"='觀賞魚養殖$7_54_1$240010000604'"</formula1>
    </dataValidation>
    <dataValidation errorStyle="warning" type="decimal" operator="equal" showInputMessage="1" showErrorMessage="1" error="{2}" sqref="B56">
      <formula1>"='其他內陸養殖$7_55_1$240010000605'"</formula1>
    </dataValidation>
    <dataValidation errorStyle="warning" type="decimal" operator="equal" showInputMessage="1" showErrorMessage="1" error="{2}" sqref="C4">
      <formula1>"='產量總計依漁業別.魚類別分$7_3_2$A224102a002'"</formula1>
    </dataValidation>
    <dataValidation errorStyle="warning" type="decimal" operator="equal" showInputMessage="1" showErrorMessage="1" error="{2}" sqref="C5">
      <formula1>"='其他蟳蟹類$7_4_2$2400200057'"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error="{2}" sqref="D4">
      <formula1>"='中華民國112年1月至112年12月$7_3_3$2023'"</formula1>
    </dataValidation>
    <dataValidation errorStyle="warning" type="decimal" operator="equal" showInputMessage="1" showErrorMessage="1" error="{2}" sqref="D5">
      <formula1>"='臺灣蜆$7_4_3$2400200104'"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error="{2}" sqref="E5">
      <formula1>"='其他貝類$7_4_4$2400200061'"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sqref="C52:E56 C44:E50 C26:E42 C9:E24">
      <formula1>"='$SmartTag'"</formula1>
    </dataValidation>
    <dataValidation errorStyle="warning" type="decimal" operator="equal" showInputMessage="1" showErrorMessage="1" error="{2}" sqref="J1">
      <formula1>"='桃園市$7_0_9$010000068000'"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