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9-01-01-2" sheetId="1" r:id="rId1"/>
    <sheet name="1769-01-01-2 (續)" sheetId="2" r:id="rId2"/>
  </sheets>
  <definedNames/>
  <calcPr fullCalcOnLoad="1"/>
</workbook>
</file>

<file path=xl/sharedStrings.xml><?xml version="1.0" encoding="utf-8"?>
<sst xmlns="http://schemas.openxmlformats.org/spreadsheetml/2006/main" count="284" uniqueCount="131">
  <si>
    <t>公  開  類</t>
  </si>
  <si>
    <t>年  　   報</t>
  </si>
  <si>
    <t>機　關　別</t>
  </si>
  <si>
    <t xml:space="preserve">總計 </t>
  </si>
  <si>
    <t>局本部</t>
  </si>
  <si>
    <t>內勤人員</t>
  </si>
  <si>
    <t>外勤人員</t>
  </si>
  <si>
    <t>第一大隊</t>
  </si>
  <si>
    <t>桃園分隊</t>
  </si>
  <si>
    <t>三民分隊</t>
  </si>
  <si>
    <t>大有分隊</t>
  </si>
  <si>
    <t>中路分隊</t>
  </si>
  <si>
    <t>大林分隊</t>
  </si>
  <si>
    <t>埔子分隊</t>
  </si>
  <si>
    <t>八德分隊</t>
  </si>
  <si>
    <t>大湳分隊</t>
  </si>
  <si>
    <t>茄苳分隊</t>
  </si>
  <si>
    <t>龜山分隊</t>
  </si>
  <si>
    <t>坪頂分隊</t>
  </si>
  <si>
    <t>迴龍分隊</t>
  </si>
  <si>
    <t>第二大隊</t>
  </si>
  <si>
    <t>中壢分隊</t>
  </si>
  <si>
    <t>興國分隊</t>
  </si>
  <si>
    <t>內壢分隊</t>
  </si>
  <si>
    <t>龍岡分隊</t>
  </si>
  <si>
    <t>青埔分隊</t>
  </si>
  <si>
    <t>華勛分隊</t>
  </si>
  <si>
    <t>楊梅分隊</t>
  </si>
  <si>
    <t>幼獅分隊</t>
  </si>
  <si>
    <t>富岡分隊</t>
  </si>
  <si>
    <t>埔心分隊</t>
  </si>
  <si>
    <t>新屋分隊</t>
  </si>
  <si>
    <t>永安分隊</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</si>
  <si>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</si>
  <si>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</si>
  <si>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</si>
  <si>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</si>
  <si>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</si>
  <si>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</si>
  <si>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</si>
  <si>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</si>
  <si>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</si>
  <si>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</si>
  <si>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</si>
  <si>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</si>
  <si>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</si>
  <si>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</si>
  <si>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</si>
  <si>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</si>
  <si>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</si>
  <si>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</si>
  <si>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</si>
  <si>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</si>
  <si>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</si>
  <si>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</si>
  <si>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</si>
  <si>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</si>
  <si>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次年2月底前編報</t>
  </si>
  <si>
    <t>桃園市消防人力</t>
  </si>
  <si>
    <t>編制員額</t>
  </si>
  <si>
    <t>桃園市消防人力(續1)</t>
  </si>
  <si>
    <t>預算員額</t>
  </si>
  <si>
    <t>現　　　　　　　有　　　　　　　員　　　　　　　額</t>
  </si>
  <si>
    <t>按官等分</t>
  </si>
  <si>
    <t>合 計</t>
  </si>
  <si>
    <t>10 職 等 以 上</t>
  </si>
  <si>
    <t>計</t>
  </si>
  <si>
    <t>警　監</t>
  </si>
  <si>
    <t>簡　任</t>
  </si>
  <si>
    <t>6 至 9 職 等</t>
  </si>
  <si>
    <t>警　正</t>
  </si>
  <si>
    <t>中華民國112年底</t>
  </si>
  <si>
    <t>荐　任</t>
  </si>
  <si>
    <t>5 職 等 以 下</t>
  </si>
  <si>
    <t>警　佐</t>
  </si>
  <si>
    <t>委　任</t>
  </si>
  <si>
    <t>按　　　　　年　　　　　齡　　　　　分</t>
  </si>
  <si>
    <t>未</t>
  </si>
  <si>
    <t>滿</t>
  </si>
  <si>
    <t>│</t>
  </si>
  <si>
    <t>編製機關</t>
  </si>
  <si>
    <t>表　　號</t>
  </si>
  <si>
    <t>桃園市政府消防局人事室</t>
  </si>
  <si>
    <t>1769-01-01-2</t>
  </si>
  <si>
    <t>以</t>
  </si>
  <si>
    <t>上</t>
  </si>
  <si>
    <t>按性別分</t>
  </si>
  <si>
    <t>男</t>
  </si>
  <si>
    <t>單位：人</t>
  </si>
  <si>
    <t>女</t>
  </si>
  <si>
    <t>公   開   類</t>
  </si>
  <si>
    <t>年      　報</t>
  </si>
  <si>
    <t>桃園市消防人力(續2)</t>
  </si>
  <si>
    <t>桃園市消防人力(續3完)</t>
  </si>
  <si>
    <t>填　表</t>
  </si>
  <si>
    <t>資料來源：依據本局人事室現職人員人事資料所報「消防人力」表彙編。</t>
  </si>
  <si>
    <t>填表說明：本表應於編製期限內經網際網路上傳至內政部消防署統計資料庫及桃園市政府公務統計行政管理系統。</t>
  </si>
  <si>
    <t>現有員額</t>
  </si>
  <si>
    <t>按考試及任用分</t>
  </si>
  <si>
    <t>警　察　特　考</t>
  </si>
  <si>
    <t>乙等
(3等)</t>
  </si>
  <si>
    <t>丙　等
(4等)</t>
  </si>
  <si>
    <t>丁　等
(5等)</t>
  </si>
  <si>
    <t>審　核</t>
  </si>
  <si>
    <t>高　普　考</t>
  </si>
  <si>
    <t>高　考</t>
  </si>
  <si>
    <t>普　考</t>
  </si>
  <si>
    <t>其  他  考  試</t>
  </si>
  <si>
    <t>相當高考以上</t>
  </si>
  <si>
    <t>相當普考以下</t>
  </si>
  <si>
    <t>以技術機要人員任用</t>
  </si>
  <si>
    <t>業務主管人員</t>
  </si>
  <si>
    <t>主辦統計人員</t>
  </si>
  <si>
    <t>比照警
佐待遇</t>
  </si>
  <si>
    <t>按　　　　　　　學　　　　　　　歷　　　　　　　分</t>
  </si>
  <si>
    <t>中央警察大學</t>
  </si>
  <si>
    <t>研究所</t>
  </si>
  <si>
    <t>大　學</t>
  </si>
  <si>
    <t>專修科</t>
  </si>
  <si>
    <t>機關首長</t>
  </si>
  <si>
    <t>警佐班</t>
  </si>
  <si>
    <t>警察專科學校</t>
  </si>
  <si>
    <t>專科警員班</t>
  </si>
  <si>
    <t>警員班</t>
  </si>
  <si>
    <t>其　　他　　院　　校</t>
  </si>
  <si>
    <t>表    號</t>
  </si>
  <si>
    <t>專　科</t>
  </si>
  <si>
    <t>高中(職)</t>
  </si>
  <si>
    <t>單位:人</t>
  </si>
  <si>
    <t>國中(初
中)以下</t>
  </si>
  <si>
    <t xml:space="preserve"> 中華民國  113年 2 月 22 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</si>
</sst>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7">
    <font>
      <sz val="11"/>
      <color theme="1"/>
      <name val="Calibri"/>
      <family val="2"/>
      <scheme val="minor"/>
    </font>
    <font>
      <sz val="10"/>
      <name val="Arial"/>
      <family val="2"/>
    </font>
    <font>
      <sz val="11"/>
      <color rgb="FF000000"/>
      <name val="標楷體"/>
      <family val="2"/>
    </font>
    <font>
      <sz val="24"/>
      <color rgb="FF000000"/>
      <name val="標楷體"/>
      <family val="2"/>
    </font>
    <font>
      <sz val="9"/>
      <color rgb="FF000000"/>
      <name val="標楷體"/>
      <family val="2"/>
    </font>
    <font>
      <sz val="12"/>
      <color rgb="FF000000"/>
      <name val="標楷體"/>
      <family val="2"/>
    </font>
    <font>
      <sz val="22"/>
      <color rgb="FF000000"/>
      <name val="標楷體"/>
      <family val="2"/>
    </font>
    <font>
      <u val="single"/>
      <sz val="9"/>
      <color rgb="FF000000"/>
      <name val="標楷體"/>
      <family val="2"/>
    </font>
    <font>
      <u val="single"/>
      <sz val="22"/>
      <color rgb="FF000000"/>
      <name val="標楷體"/>
      <family val="2"/>
    </font>
    <font>
      <sz val="10"/>
      <color rgb="FF000000"/>
      <name val="標楷體"/>
      <family val="2"/>
    </font>
    <font>
      <u val="single"/>
      <sz val="10"/>
      <color rgb="FF000000"/>
      <name val="標楷體"/>
      <family val="2"/>
    </font>
    <font>
      <u val="single"/>
      <sz val="17"/>
      <color rgb="FF000000"/>
      <name val="標楷體"/>
      <family val="2"/>
    </font>
    <font>
      <sz val="9"/>
      <color rgb="FF000000"/>
      <name val="新細明體"/>
      <family val="2"/>
    </font>
    <font>
      <sz val="12"/>
      <color rgb="FF000000"/>
      <name val="新細明體"/>
      <family val="2"/>
    </font>
    <font>
      <sz val="11"/>
      <color rgb="FF000000"/>
      <name val="Calibri"/>
      <family val="2"/>
    </font>
    <font>
      <sz val="12"/>
      <color rgb="FF000000"/>
      <name val="Calibri"/>
      <family val="2"/>
    </font>
    <font>
      <sz val="17"/>
      <color rgb="FF000000"/>
      <name val="標楷體"/>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vertical="center"/>
    </xf>
    <xf numFmtId="0" fontId="4" fillId="0" borderId="3" xfId="0" applyFont="1" applyBorder="1"/>
    <xf numFmtId="0" fontId="5" fillId="0" borderId="4" xfId="0" applyFont="1" applyBorder="1" applyAlignment="1">
      <alignment horizontal="center" vertical="center" wrapText="1"/>
    </xf>
    <xf numFmtId="0" fontId="2" fillId="0" borderId="4" xfId="0" applyFont="1" applyBorder="1" applyAlignment="1">
      <alignment horizontal="center" vertical="center"/>
    </xf>
    <xf numFmtId="197" fontId="5" fillId="0" borderId="4" xfId="0" applyNumberFormat="1" applyFont="1" applyBorder="1" applyAlignment="1">
      <alignment horizontal="center" vertical="center"/>
    </xf>
    <xf numFmtId="0" fontId="5" fillId="0" borderId="5" xfId="0" applyFont="1" applyBorder="1"/>
    <xf numFmtId="0" fontId="4" fillId="0" borderId="2" xfId="0" applyFont="1" applyBorder="1"/>
    <xf numFmtId="0" fontId="4" fillId="0" borderId="0" xfId="0" applyFont="1"/>
    <xf numFmtId="0" fontId="2" fillId="0" borderId="6" xfId="0" applyFont="1" applyBorder="1"/>
    <xf numFmtId="0" fontId="2" fillId="0" borderId="7" xfId="0" applyFont="1" applyBorder="1" applyAlignment="1">
      <alignment vertical="center"/>
    </xf>
    <xf numFmtId="0" fontId="6" fillId="0" borderId="2" xfId="0" applyFont="1" applyBorder="1" applyAlignment="1">
      <alignment horizontal="center" vertical="center"/>
    </xf>
    <xf numFmtId="0" fontId="7" fillId="0" borderId="3" xfId="0" applyFont="1" applyBorder="1" applyAlignment="1">
      <alignment horizontal="center"/>
    </xf>
    <xf numFmtId="0" fontId="5" fillId="0" borderId="1" xfId="0" applyFont="1" applyBorder="1" applyAlignment="1">
      <alignment horizontal="center" vertical="center" wrapText="1"/>
    </xf>
    <xf numFmtId="198" fontId="5" fillId="0" borderId="1" xfId="0" applyNumberFormat="1" applyFont="1" applyBorder="1" applyAlignment="1">
      <alignment horizontal="right" vertical="center"/>
    </xf>
    <xf numFmtId="0" fontId="5" fillId="0" borderId="2" xfId="0" applyFont="1" applyBorder="1"/>
    <xf numFmtId="0" fontId="2" fillId="0" borderId="0" xfId="0" applyFont="1"/>
    <xf numFmtId="0" fontId="2" fillId="0" borderId="3" xfId="0" applyFont="1" applyBorder="1"/>
    <xf numFmtId="0" fontId="8" fillId="0" borderId="2"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horizontal="center" vertical="center"/>
    </xf>
    <xf numFmtId="49" fontId="5" fillId="0" borderId="3" xfId="0" applyNumberFormat="1" applyFont="1" applyBorder="1" applyAlignment="1">
      <alignment horizontal="left"/>
    </xf>
    <xf numFmtId="0" fontId="7" fillId="0" borderId="3" xfId="0" applyFont="1" applyBorder="1" applyAlignment="1">
      <alignment horizontal="center" vertical="center"/>
    </xf>
    <xf numFmtId="9" fontId="5" fillId="0" borderId="1" xfId="0" applyNumberFormat="1" applyFont="1" applyBorder="1" applyAlignment="1">
      <alignment horizont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vertical="center"/>
    </xf>
    <xf numFmtId="0" fontId="4" fillId="0" borderId="11" xfId="0" applyFont="1" applyBorder="1"/>
    <xf numFmtId="0" fontId="2" fillId="0" borderId="12" xfId="0" applyFont="1" applyBorder="1"/>
    <xf numFmtId="0" fontId="2" fillId="0" borderId="11" xfId="0" applyFont="1" applyBorder="1"/>
    <xf numFmtId="0" fontId="9" fillId="0" borderId="3" xfId="0" applyFont="1" applyBorder="1"/>
    <xf numFmtId="0" fontId="4" fillId="0" borderId="5" xfId="0" applyFont="1" applyBorder="1"/>
    <xf numFmtId="0" fontId="10" fillId="0" borderId="3" xfId="0" applyFont="1" applyBorder="1" applyAlignment="1">
      <alignment horizontal="center"/>
    </xf>
    <xf numFmtId="0" fontId="11" fillId="0" borderId="2" xfId="0" applyFont="1" applyBorder="1" applyAlignment="1">
      <alignment horizontal="center" vertical="center"/>
    </xf>
    <xf numFmtId="0" fontId="5" fillId="0" borderId="1" xfId="0" applyFont="1" applyBorder="1" applyAlignment="1">
      <alignment horizontal="center"/>
    </xf>
    <xf numFmtId="0" fontId="2" fillId="0" borderId="3" xfId="0" applyFont="1" applyBorder="1" applyAlignment="1">
      <alignment horizontal="right"/>
    </xf>
    <xf numFmtId="0" fontId="4" fillId="0" borderId="6" xfId="0" applyFont="1" applyBorder="1"/>
    <xf numFmtId="0" fontId="2" fillId="2" borderId="1" xfId="0" applyFont="1" applyFill="1" applyBorder="1" applyAlignment="1">
      <alignment horizontal="center" vertical="center"/>
    </xf>
    <xf numFmtId="0" fontId="12" fillId="0" borderId="5" xfId="0" applyFont="1" applyBorder="1" applyAlignment="1">
      <alignment vertical="center"/>
    </xf>
    <xf numFmtId="0" fontId="12" fillId="2" borderId="2"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2" borderId="0" xfId="0" applyFont="1" applyFill="1" applyAlignment="1">
      <alignment vertical="center"/>
    </xf>
    <xf numFmtId="0" fontId="5" fillId="0" borderId="0" xfId="0" applyFont="1" applyAlignment="1">
      <alignment vertical="top"/>
    </xf>
    <xf numFmtId="0" fontId="2" fillId="2" borderId="6" xfId="0" applyFont="1" applyFill="1" applyBorder="1"/>
    <xf numFmtId="0" fontId="2" fillId="2" borderId="7" xfId="0" applyFont="1" applyFill="1" applyBorder="1" applyAlignment="1">
      <alignment vertical="center"/>
    </xf>
    <xf numFmtId="0" fontId="12" fillId="0" borderId="2" xfId="0" applyFont="1" applyBorder="1" applyAlignment="1">
      <alignment horizontal="center" vertical="center"/>
    </xf>
    <xf numFmtId="0" fontId="12" fillId="2" borderId="2" xfId="0" applyFont="1" applyFill="1" applyBorder="1" applyAlignment="1">
      <alignment horizontal="center" vertical="center"/>
    </xf>
    <xf numFmtId="0" fontId="5" fillId="2" borderId="0" xfId="0" applyFont="1" applyFill="1"/>
    <xf numFmtId="0" fontId="5" fillId="0" borderId="0" xfId="0" applyFont="1"/>
    <xf numFmtId="0" fontId="2" fillId="2" borderId="0" xfId="0" applyFont="1" applyFill="1"/>
    <xf numFmtId="0" fontId="2" fillId="2" borderId="3" xfId="0" applyFont="1" applyFill="1" applyBorder="1"/>
    <xf numFmtId="0" fontId="5" fillId="0" borderId="0" xfId="0" applyFont="1" applyAlignment="1">
      <alignment horizontal="center" vertical="center"/>
    </xf>
    <xf numFmtId="0" fontId="5" fillId="0" borderId="0" xfId="0" applyFont="1" applyAlignment="1">
      <alignment horizontal="left"/>
    </xf>
    <xf numFmtId="0" fontId="13" fillId="0" borderId="0" xfId="0" applyFont="1" applyAlignment="1">
      <alignment horizontal="left" vertical="center"/>
    </xf>
    <xf numFmtId="0" fontId="13" fillId="0" borderId="0" xfId="0" applyFont="1"/>
    <xf numFmtId="0" fontId="12" fillId="0" borderId="2" xfId="0" applyFont="1" applyBorder="1" applyAlignment="1">
      <alignment vertical="center"/>
    </xf>
    <xf numFmtId="49" fontId="5" fillId="2" borderId="3" xfId="0" applyNumberFormat="1" applyFont="1" applyFill="1" applyBorder="1" applyAlignment="1">
      <alignment horizontal="left"/>
    </xf>
    <xf numFmtId="9" fontId="5" fillId="0" borderId="1" xfId="0" applyNumberFormat="1" applyFont="1" applyBorder="1" applyAlignment="1">
      <alignment horizontal="center" vertical="center"/>
    </xf>
    <xf numFmtId="0" fontId="4" fillId="0" borderId="0" xfId="0" applyFont="1" applyAlignment="1">
      <alignment horizontal="center" vertical="center"/>
    </xf>
    <xf numFmtId="9" fontId="14" fillId="0" borderId="1" xfId="0" applyNumberFormat="1" applyFont="1" applyBorder="1" applyAlignment="1">
      <alignment horizontal="center" vertical="center"/>
    </xf>
    <xf numFmtId="0" fontId="5"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9" fillId="2" borderId="3" xfId="0" applyFont="1" applyFill="1" applyBorder="1"/>
    <xf numFmtId="0" fontId="14" fillId="0" borderId="1" xfId="0" applyFont="1" applyBorder="1" applyAlignment="1">
      <alignment horizontal="center" vertical="center"/>
    </xf>
    <xf numFmtId="0" fontId="15" fillId="0" borderId="2" xfId="0" applyFont="1" applyBorder="1" applyAlignment="1">
      <alignment horizontal="right"/>
    </xf>
    <xf numFmtId="199" fontId="5" fillId="0" borderId="5" xfId="0" applyNumberFormat="1" applyFont="1" applyBorder="1" applyAlignment="1">
      <alignment horizontal="right" vertical="center"/>
    </xf>
    <xf numFmtId="0" fontId="2" fillId="2" borderId="3" xfId="0" applyFont="1" applyFill="1" applyBorder="1" applyAlignment="1">
      <alignment horizontal="right"/>
    </xf>
    <xf numFmtId="199" fontId="5"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16" fillId="0" borderId="0" xfId="0" applyFont="1" applyAlignment="1">
      <alignment vertical="center"/>
    </xf>
    <xf numFmtId="0" fontId="5" fillId="0" borderId="6" xfId="0" applyFont="1" applyBorder="1"/>
    <xf numFmtId="9" fontId="4" fillId="0" borderId="6" xfId="0" applyNumberFormat="1" applyFont="1" applyBorder="1" applyAlignment="1">
      <alignment vertical="center"/>
    </xf>
    <xf numFmtId="0" fontId="4" fillId="2" borderId="0" xfId="0" applyFont="1" applyFill="1"/>
    <xf numFmtId="9" fontId="4"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1"/>
  <sheetViews>
    <sheetView tabSelected="1" workbookViewId="0" topLeftCell="A1">
      <selection activeCell="J4" sqref="J4"/>
    </sheetView>
  </sheetViews>
  <sheetFormatPr defaultColWidth="9.28125" defaultRowHeight="15"/>
  <cols>
    <col min="1" max="1" width="14.8515625" style="0" customWidth="1"/>
    <col min="2" max="2" width="8.57421875" style="0" customWidth="1"/>
    <col min="3" max="25" width="8.7109375" style="0" customWidth="1"/>
    <col min="26" max="50" width="9.28125" style="0" customWidth="1"/>
  </cols>
  <sheetData>
    <row r="1" spans="1:50" ht="15.75" customHeight="1">
      <c r="A1" s="1" t="s">
        <v>0</v>
      </c>
      <c r="B1" s="10"/>
      <c r="C1" s="17"/>
      <c r="D1" s="17"/>
      <c r="E1" s="17"/>
      <c r="F1" s="17"/>
      <c r="G1" s="17"/>
      <c r="H1" s="17"/>
      <c r="I1" s="9"/>
      <c r="J1" s="9"/>
      <c r="K1" s="9"/>
      <c r="L1" s="9"/>
      <c r="M1" s="17"/>
      <c r="N1" s="17"/>
      <c r="O1" s="17"/>
      <c r="P1" s="17"/>
      <c r="Q1" s="17"/>
      <c r="R1" s="17"/>
      <c r="S1" s="17"/>
      <c r="T1" s="31"/>
      <c r="U1" s="1" t="s">
        <v>80</v>
      </c>
      <c r="V1" s="1"/>
      <c r="W1" s="1" t="s">
        <v>82</v>
      </c>
      <c r="X1" s="1"/>
      <c r="Y1" s="1"/>
      <c r="Z1" s="40"/>
      <c r="AA1" s="9"/>
      <c r="AB1" s="9"/>
      <c r="AC1" s="9"/>
      <c r="AD1" s="9"/>
      <c r="AE1" s="9"/>
      <c r="AF1" s="9"/>
      <c r="AG1" s="9"/>
      <c r="AH1" s="9"/>
      <c r="AI1" s="9"/>
      <c r="AJ1" s="9"/>
      <c r="AK1" s="9"/>
      <c r="AL1" s="9"/>
      <c r="AM1" s="9"/>
      <c r="AN1" s="9"/>
      <c r="AO1" s="9"/>
      <c r="AP1" s="9"/>
      <c r="AQ1" s="9"/>
      <c r="AR1" s="9"/>
      <c r="AS1" s="9"/>
      <c r="AT1" s="9"/>
      <c r="AU1" s="9"/>
      <c r="AV1" s="9"/>
      <c r="AW1" s="9"/>
      <c r="AX1" s="9"/>
    </row>
    <row r="2" spans="1:50" ht="15.75" customHeight="1">
      <c r="A2" s="1" t="s">
        <v>1</v>
      </c>
      <c r="B2" s="11" t="s">
        <v>57</v>
      </c>
      <c r="C2" s="18"/>
      <c r="D2" s="18"/>
      <c r="E2" s="18"/>
      <c r="F2" s="18"/>
      <c r="G2" s="18"/>
      <c r="H2" s="18"/>
      <c r="I2" s="18"/>
      <c r="J2" s="18"/>
      <c r="K2" s="18"/>
      <c r="L2" s="18"/>
      <c r="M2" s="18"/>
      <c r="N2" s="18"/>
      <c r="O2" s="18"/>
      <c r="P2" s="18"/>
      <c r="Q2" s="18"/>
      <c r="R2" s="18"/>
      <c r="S2" s="18"/>
      <c r="T2" s="32"/>
      <c r="U2" s="1" t="s">
        <v>81</v>
      </c>
      <c r="V2" s="1"/>
      <c r="W2" s="1" t="s">
        <v>83</v>
      </c>
      <c r="X2" s="1"/>
      <c r="Y2" s="1"/>
      <c r="Z2" s="40"/>
      <c r="AA2" s="9"/>
      <c r="AB2" s="9"/>
      <c r="AC2" s="9"/>
      <c r="AD2" s="9"/>
      <c r="AE2" s="9"/>
      <c r="AF2" s="9"/>
      <c r="AG2" s="9"/>
      <c r="AH2" s="9"/>
      <c r="AI2" s="9"/>
      <c r="AJ2" s="9"/>
      <c r="AK2" s="9"/>
      <c r="AL2" s="9"/>
      <c r="AM2" s="9"/>
      <c r="AN2" s="9"/>
      <c r="AO2" s="9"/>
      <c r="AP2" s="9"/>
      <c r="AQ2" s="9"/>
      <c r="AR2" s="9"/>
      <c r="AS2" s="9"/>
      <c r="AT2" s="9"/>
      <c r="AU2" s="9"/>
      <c r="AV2" s="9"/>
      <c r="AW2" s="9"/>
      <c r="AX2" s="9"/>
    </row>
    <row r="3" spans="1:50" ht="23.65" customHeight="1">
      <c r="A3" s="2"/>
      <c r="B3" s="12" t="s">
        <v>58</v>
      </c>
      <c r="C3" s="19"/>
      <c r="D3" s="19"/>
      <c r="E3" s="19"/>
      <c r="F3" s="19"/>
      <c r="G3" s="19"/>
      <c r="H3" s="19"/>
      <c r="I3" s="19"/>
      <c r="J3" s="19"/>
      <c r="K3" s="19"/>
      <c r="L3" s="19"/>
      <c r="M3" s="19"/>
      <c r="N3" s="19"/>
      <c r="O3" s="19"/>
      <c r="P3" s="19"/>
      <c r="Q3" s="19"/>
      <c r="R3" s="19"/>
      <c r="S3" s="19"/>
      <c r="T3" s="19"/>
      <c r="U3" s="19"/>
      <c r="V3" s="19"/>
      <c r="W3" s="19"/>
      <c r="X3" s="37"/>
      <c r="Y3" s="37"/>
      <c r="Z3" s="9"/>
      <c r="AA3" s="9"/>
      <c r="AB3" s="9"/>
      <c r="AC3" s="9"/>
      <c r="AD3" s="9"/>
      <c r="AE3" s="9"/>
      <c r="AF3" s="9"/>
      <c r="AG3" s="9"/>
      <c r="AH3" s="9"/>
      <c r="AI3" s="9"/>
      <c r="AJ3" s="9"/>
      <c r="AK3" s="9"/>
      <c r="AL3" s="9"/>
      <c r="AM3" s="9"/>
      <c r="AN3" s="9"/>
      <c r="AO3" s="9"/>
      <c r="AP3" s="9"/>
      <c r="AQ3" s="9"/>
      <c r="AR3" s="9"/>
      <c r="AS3" s="9"/>
      <c r="AT3" s="9"/>
      <c r="AU3" s="9"/>
      <c r="AV3" s="9"/>
      <c r="AW3" s="9"/>
      <c r="AX3" s="9"/>
    </row>
    <row r="4" spans="1:50" ht="17.3" customHeight="1">
      <c r="A4" s="3"/>
      <c r="B4" s="13"/>
      <c r="C4" s="13"/>
      <c r="D4" s="13"/>
      <c r="E4" s="13"/>
      <c r="F4" s="13"/>
      <c r="G4" s="13"/>
      <c r="H4" s="13"/>
      <c r="I4" s="13"/>
      <c r="J4" s="22" t="s">
        <v>71</v>
      </c>
      <c r="K4" s="3"/>
      <c r="L4" s="3"/>
      <c r="M4" s="23"/>
      <c r="N4" s="13"/>
      <c r="O4" s="13"/>
      <c r="P4" s="13"/>
      <c r="Q4" s="13"/>
      <c r="R4" s="13"/>
      <c r="S4" s="13"/>
      <c r="T4" s="13"/>
      <c r="U4" s="34"/>
      <c r="V4" s="36"/>
      <c r="W4" s="13"/>
      <c r="X4" s="13"/>
      <c r="Y4" s="39" t="s">
        <v>88</v>
      </c>
      <c r="Z4" s="9"/>
      <c r="AA4" s="9"/>
      <c r="AB4" s="9"/>
      <c r="AC4" s="9"/>
      <c r="AD4" s="9"/>
      <c r="AE4" s="9"/>
      <c r="AF4" s="9"/>
      <c r="AG4" s="9"/>
      <c r="AH4" s="9"/>
      <c r="AI4" s="9"/>
      <c r="AJ4" s="9"/>
      <c r="AK4" s="9"/>
      <c r="AL4" s="9"/>
      <c r="AM4" s="9"/>
      <c r="AN4" s="9"/>
      <c r="AO4" s="9"/>
      <c r="AP4" s="9"/>
      <c r="AQ4" s="9"/>
      <c r="AR4" s="9"/>
      <c r="AS4" s="9"/>
      <c r="AT4" s="9"/>
      <c r="AU4" s="9"/>
      <c r="AV4" s="9"/>
      <c r="AW4" s="9"/>
      <c r="AX4" s="9"/>
    </row>
    <row r="5" spans="1:50" ht="15">
      <c r="A5" s="4" t="s">
        <v>2</v>
      </c>
      <c r="B5" s="14" t="s">
        <v>59</v>
      </c>
      <c r="C5" s="14" t="s">
        <v>61</v>
      </c>
      <c r="D5" s="20" t="s">
        <v>62</v>
      </c>
      <c r="E5" s="20"/>
      <c r="F5" s="20"/>
      <c r="G5" s="20"/>
      <c r="H5" s="20"/>
      <c r="I5" s="20"/>
      <c r="J5" s="20"/>
      <c r="K5" s="20"/>
      <c r="L5" s="20"/>
      <c r="M5" s="20"/>
      <c r="N5" s="20"/>
      <c r="O5" s="20"/>
      <c r="P5" s="20"/>
      <c r="Q5" s="20"/>
      <c r="R5" s="20"/>
      <c r="S5" s="20"/>
      <c r="T5" s="20"/>
      <c r="U5" s="20"/>
      <c r="V5" s="20"/>
      <c r="W5" s="20"/>
      <c r="X5" s="20"/>
      <c r="Y5" s="20"/>
      <c r="Z5" s="40"/>
      <c r="AA5" s="9"/>
      <c r="AB5" s="9"/>
      <c r="AC5" s="9"/>
      <c r="AD5" s="9"/>
      <c r="AE5" s="9"/>
      <c r="AF5" s="9"/>
      <c r="AG5" s="9"/>
      <c r="AH5" s="9"/>
      <c r="AI5" s="9"/>
      <c r="AJ5" s="9"/>
      <c r="AK5" s="9"/>
      <c r="AL5" s="9"/>
      <c r="AM5" s="9"/>
      <c r="AN5" s="9"/>
      <c r="AO5" s="9"/>
      <c r="AP5" s="9"/>
      <c r="AQ5" s="9"/>
      <c r="AR5" s="9"/>
      <c r="AS5" s="9"/>
      <c r="AT5" s="9"/>
      <c r="AU5" s="9"/>
      <c r="AV5" s="9"/>
      <c r="AW5" s="9"/>
      <c r="AX5" s="9"/>
    </row>
    <row r="6" spans="1:50" ht="15">
      <c r="A6" s="4"/>
      <c r="B6" s="14"/>
      <c r="C6" s="14"/>
      <c r="D6" s="20" t="s">
        <v>63</v>
      </c>
      <c r="E6" s="20"/>
      <c r="F6" s="20"/>
      <c r="G6" s="20"/>
      <c r="H6" s="20"/>
      <c r="I6" s="20"/>
      <c r="J6" s="20"/>
      <c r="K6" s="20"/>
      <c r="L6" s="20"/>
      <c r="M6" s="20"/>
      <c r="N6" s="24" t="s">
        <v>76</v>
      </c>
      <c r="O6" s="24"/>
      <c r="P6" s="24"/>
      <c r="Q6" s="24"/>
      <c r="R6" s="24"/>
      <c r="S6" s="24"/>
      <c r="T6" s="24"/>
      <c r="U6" s="24"/>
      <c r="V6" s="24"/>
      <c r="W6" s="24"/>
      <c r="X6" s="38" t="s">
        <v>86</v>
      </c>
      <c r="Y6" s="38"/>
      <c r="Z6" s="40"/>
      <c r="AA6" s="9"/>
      <c r="AB6" s="9"/>
      <c r="AC6" s="9"/>
      <c r="AD6" s="9"/>
      <c r="AE6" s="9"/>
      <c r="AF6" s="9"/>
      <c r="AG6" s="9"/>
      <c r="AH6" s="9"/>
      <c r="AI6" s="9"/>
      <c r="AJ6" s="9"/>
      <c r="AK6" s="9"/>
      <c r="AL6" s="9"/>
      <c r="AM6" s="9"/>
      <c r="AN6" s="9"/>
      <c r="AO6" s="9"/>
      <c r="AP6" s="9"/>
      <c r="AQ6" s="9"/>
      <c r="AR6" s="9"/>
      <c r="AS6" s="9"/>
      <c r="AT6" s="9"/>
      <c r="AU6" s="9"/>
      <c r="AV6" s="9"/>
      <c r="AW6" s="9"/>
      <c r="AX6" s="9"/>
    </row>
    <row r="7" spans="1:50" ht="15">
      <c r="A7" s="4"/>
      <c r="B7" s="14"/>
      <c r="C7" s="14"/>
      <c r="D7" s="14" t="s">
        <v>64</v>
      </c>
      <c r="E7" s="14" t="s">
        <v>65</v>
      </c>
      <c r="F7" s="14"/>
      <c r="G7" s="14"/>
      <c r="H7" s="14" t="s">
        <v>69</v>
      </c>
      <c r="I7" s="14"/>
      <c r="J7" s="14"/>
      <c r="K7" s="14" t="s">
        <v>73</v>
      </c>
      <c r="L7" s="14"/>
      <c r="M7" s="14"/>
      <c r="N7" s="25" t="s">
        <v>77</v>
      </c>
      <c r="O7" s="28">
        <v>25</v>
      </c>
      <c r="P7" s="28">
        <v>30</v>
      </c>
      <c r="Q7" s="28">
        <v>35</v>
      </c>
      <c r="R7" s="28">
        <v>40</v>
      </c>
      <c r="S7" s="28">
        <v>45</v>
      </c>
      <c r="T7" s="28">
        <v>50</v>
      </c>
      <c r="U7" s="28">
        <v>55</v>
      </c>
      <c r="V7" s="28">
        <v>60</v>
      </c>
      <c r="W7" s="25">
        <v>65</v>
      </c>
      <c r="X7" s="21" t="s">
        <v>87</v>
      </c>
      <c r="Y7" s="21" t="s">
        <v>89</v>
      </c>
      <c r="Z7" s="40"/>
      <c r="AA7" s="9"/>
      <c r="AB7" s="9"/>
      <c r="AC7" s="9"/>
      <c r="AD7" s="9"/>
      <c r="AE7" s="9"/>
      <c r="AF7" s="9"/>
      <c r="AG7" s="9"/>
      <c r="AH7" s="9"/>
      <c r="AI7" s="9"/>
      <c r="AJ7" s="9"/>
      <c r="AK7" s="9"/>
      <c r="AL7" s="9"/>
      <c r="AM7" s="9"/>
      <c r="AN7" s="9"/>
      <c r="AO7" s="9"/>
      <c r="AP7" s="9"/>
      <c r="AQ7" s="9"/>
      <c r="AR7" s="9"/>
      <c r="AS7" s="9"/>
      <c r="AT7" s="9"/>
      <c r="AU7" s="9"/>
      <c r="AV7" s="9"/>
      <c r="AW7" s="9"/>
      <c r="AX7" s="9"/>
    </row>
    <row r="8" spans="1:50" ht="18.75" customHeight="1">
      <c r="A8" s="4"/>
      <c r="B8" s="14"/>
      <c r="C8" s="14"/>
      <c r="D8" s="14"/>
      <c r="E8" s="14" t="s">
        <v>66</v>
      </c>
      <c r="F8" s="21" t="s">
        <v>67</v>
      </c>
      <c r="G8" s="21" t="s">
        <v>68</v>
      </c>
      <c r="H8" s="14" t="s">
        <v>66</v>
      </c>
      <c r="I8" s="14" t="s">
        <v>70</v>
      </c>
      <c r="J8" s="21" t="s">
        <v>72</v>
      </c>
      <c r="K8" s="14" t="s">
        <v>66</v>
      </c>
      <c r="L8" s="21" t="s">
        <v>74</v>
      </c>
      <c r="M8" s="21" t="s">
        <v>75</v>
      </c>
      <c r="N8" s="26" t="s">
        <v>78</v>
      </c>
      <c r="O8" s="29" t="s">
        <v>79</v>
      </c>
      <c r="P8" s="29" t="s">
        <v>79</v>
      </c>
      <c r="Q8" s="29" t="s">
        <v>79</v>
      </c>
      <c r="R8" s="29" t="s">
        <v>79</v>
      </c>
      <c r="S8" s="29" t="s">
        <v>79</v>
      </c>
      <c r="T8" s="29" t="s">
        <v>79</v>
      </c>
      <c r="U8" s="29" t="s">
        <v>79</v>
      </c>
      <c r="V8" s="29" t="s">
        <v>79</v>
      </c>
      <c r="W8" s="26" t="s">
        <v>84</v>
      </c>
      <c r="X8" s="21"/>
      <c r="Y8" s="21"/>
      <c r="Z8" s="40"/>
      <c r="AA8" s="9"/>
      <c r="AB8" s="9"/>
      <c r="AC8" s="9"/>
      <c r="AD8" s="9"/>
      <c r="AE8" s="9"/>
      <c r="AF8" s="9"/>
      <c r="AG8" s="9"/>
      <c r="AH8" s="9"/>
      <c r="AI8" s="9"/>
      <c r="AJ8" s="9"/>
      <c r="AK8" s="9"/>
      <c r="AL8" s="9"/>
      <c r="AM8" s="9"/>
      <c r="AN8" s="9"/>
      <c r="AO8" s="9"/>
      <c r="AP8" s="9"/>
      <c r="AQ8" s="9"/>
      <c r="AR8" s="9"/>
      <c r="AS8" s="9"/>
      <c r="AT8" s="9"/>
      <c r="AU8" s="9"/>
      <c r="AV8" s="9"/>
      <c r="AW8" s="9"/>
      <c r="AX8" s="9"/>
    </row>
    <row r="9" spans="1:50" ht="18.75" customHeight="1">
      <c r="A9" s="4"/>
      <c r="B9" s="14"/>
      <c r="C9" s="14"/>
      <c r="D9" s="14"/>
      <c r="E9" s="14"/>
      <c r="F9" s="21"/>
      <c r="G9" s="21"/>
      <c r="H9" s="14"/>
      <c r="I9" s="14"/>
      <c r="J9" s="21"/>
      <c r="K9" s="14"/>
      <c r="L9" s="21"/>
      <c r="M9" s="21"/>
      <c r="N9" s="27">
        <v>25</v>
      </c>
      <c r="O9" s="30">
        <v>29</v>
      </c>
      <c r="P9" s="30">
        <v>34</v>
      </c>
      <c r="Q9" s="30">
        <v>39</v>
      </c>
      <c r="R9" s="30">
        <v>44</v>
      </c>
      <c r="S9" s="30">
        <v>49</v>
      </c>
      <c r="T9" s="30">
        <v>54</v>
      </c>
      <c r="U9" s="30">
        <v>59</v>
      </c>
      <c r="V9" s="30">
        <v>64</v>
      </c>
      <c r="W9" s="27" t="s">
        <v>85</v>
      </c>
      <c r="X9" s="21"/>
      <c r="Y9" s="21"/>
      <c r="Z9" s="40"/>
      <c r="AA9" s="9"/>
      <c r="AB9" s="9"/>
      <c r="AC9" s="9"/>
      <c r="AD9" s="9"/>
      <c r="AE9" s="9"/>
      <c r="AF9" s="9"/>
      <c r="AG9" s="9"/>
      <c r="AH9" s="9"/>
      <c r="AI9" s="9"/>
      <c r="AJ9" s="9"/>
      <c r="AK9" s="9"/>
      <c r="AL9" s="9"/>
      <c r="AM9" s="9"/>
      <c r="AN9" s="9"/>
      <c r="AO9" s="9"/>
      <c r="AP9" s="9"/>
      <c r="AQ9" s="9"/>
      <c r="AR9" s="9"/>
      <c r="AS9" s="9"/>
      <c r="AT9" s="9"/>
      <c r="AU9" s="9"/>
      <c r="AV9" s="9"/>
      <c r="AW9" s="9"/>
      <c r="AX9" s="9"/>
    </row>
    <row r="10" spans="1:50" ht="17.25" customHeight="1">
      <c r="A10" s="5" t="s">
        <v>3</v>
      </c>
      <c r="B10" s="15">
        <v>2377</v>
      </c>
      <c r="C10" s="15">
        <v>1844</v>
      </c>
      <c r="D10" s="15">
        <f>SUM(D11,D14:D38,D49:D73)</f>
        <v>1706</v>
      </c>
      <c r="E10" s="15">
        <f>SUM(E11,E14:E38,E49:E73)</f>
        <v>12</v>
      </c>
      <c r="F10" s="15">
        <f>SUM(F11,F14:F38,F49:F73)</f>
        <v>7</v>
      </c>
      <c r="G10" s="15">
        <f>SUM(G11,G14:G38,G49:G73)</f>
        <v>5</v>
      </c>
      <c r="H10" s="15">
        <f>SUM(H11,H14:H38,H49:H73)</f>
        <v>722</v>
      </c>
      <c r="I10" s="15">
        <f>SUM(I11,I14:I38,I49:I73)</f>
        <v>643</v>
      </c>
      <c r="J10" s="15">
        <f>SUM(J11,J14:J38,J49:J73)</f>
        <v>79</v>
      </c>
      <c r="K10" s="15">
        <f>SUM(K11,K14:K38,K49:K73)</f>
        <v>972</v>
      </c>
      <c r="L10" s="15">
        <f>SUM(L11,L14:L38,L49:L73)</f>
        <v>934</v>
      </c>
      <c r="M10" s="15">
        <f>SUM(M11,M14:M38,M49:M73)</f>
        <v>38</v>
      </c>
      <c r="N10" s="15">
        <f>SUM(N11,N14:N38,N49:N73)</f>
        <v>84</v>
      </c>
      <c r="O10" s="15">
        <f>SUM(O11,O14:O38,O49:O73)</f>
        <v>329</v>
      </c>
      <c r="P10" s="15">
        <f>SUM(P11,P14:P38,P49:P73)</f>
        <v>415</v>
      </c>
      <c r="Q10" s="15">
        <f>SUM(Q11,Q14:Q38,Q49:Q73)</f>
        <v>356</v>
      </c>
      <c r="R10" s="15">
        <f>SUM(R11,R14:R38,R49:R73)</f>
        <v>253</v>
      </c>
      <c r="S10" s="15">
        <f>SUM(S11,S14:S38,S49:S73)</f>
        <v>142</v>
      </c>
      <c r="T10" s="15">
        <f>SUM(T11,T14:T38,T49:T73)</f>
        <v>66</v>
      </c>
      <c r="U10" s="15">
        <f>SUM(U11,U14:U38,U49:U73)</f>
        <v>46</v>
      </c>
      <c r="V10" s="15">
        <f>SUM(V11,V14:V38,V49:V73)</f>
        <v>15</v>
      </c>
      <c r="W10" s="15">
        <f>SUM(W11,W14:W38,W49:W73)</f>
        <v>0</v>
      </c>
      <c r="X10" s="15">
        <f>SUM(X11,X14:X38,X49:X73)</f>
        <v>1504</v>
      </c>
      <c r="Y10" s="15">
        <f>SUM(Y11,Y14:Y38,Y49:Y73)</f>
        <v>202</v>
      </c>
      <c r="Z10" s="40"/>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7.25" customHeight="1">
      <c r="A11" s="5" t="s">
        <v>4</v>
      </c>
      <c r="B11" s="15">
        <v>2377</v>
      </c>
      <c r="C11" s="15">
        <v>1844</v>
      </c>
      <c r="D11" s="15">
        <f>SUM(E11,H11,K11)</f>
        <v>293</v>
      </c>
      <c r="E11" s="15">
        <f>SUM(F11:G11)</f>
        <v>8</v>
      </c>
      <c r="F11" s="15">
        <f>SUM(F12:F13)</f>
        <v>3</v>
      </c>
      <c r="G11" s="15">
        <f>SUM(G12:G13)</f>
        <v>5</v>
      </c>
      <c r="H11" s="15">
        <f>SUM(I11:J11)</f>
        <v>212</v>
      </c>
      <c r="I11" s="15">
        <f>SUM(I12:I13)</f>
        <v>135</v>
      </c>
      <c r="J11" s="15">
        <f>SUM(J12:J13)</f>
        <v>77</v>
      </c>
      <c r="K11" s="15">
        <f>SUM(L11:M11)</f>
        <v>73</v>
      </c>
      <c r="L11" s="15">
        <f>SUM(L12:L13)</f>
        <v>37</v>
      </c>
      <c r="M11" s="15">
        <f>SUM(M12:M13)</f>
        <v>36</v>
      </c>
      <c r="N11" s="15">
        <f>SUM(N12:N13)</f>
        <v>11</v>
      </c>
      <c r="O11" s="15">
        <f>SUM(O12:O13)</f>
        <v>24</v>
      </c>
      <c r="P11" s="15">
        <f>SUM(P12:P13)</f>
        <v>41</v>
      </c>
      <c r="Q11" s="15">
        <f>SUM(Q12:Q13)</f>
        <v>59</v>
      </c>
      <c r="R11" s="15">
        <f>SUM(R12:R13)</f>
        <v>68</v>
      </c>
      <c r="S11" s="15">
        <f>SUM(S12:S13)</f>
        <v>43</v>
      </c>
      <c r="T11" s="15">
        <f>SUM(T12:T13)</f>
        <v>18</v>
      </c>
      <c r="U11" s="15">
        <f>SUM(U12:U13)</f>
        <v>15</v>
      </c>
      <c r="V11" s="15">
        <f>SUM(V12:V13)</f>
        <v>14</v>
      </c>
      <c r="W11" s="15">
        <f>SUM(W12:W13)</f>
        <v>0</v>
      </c>
      <c r="X11" s="15">
        <f>SUM(X12:X13)</f>
        <v>178</v>
      </c>
      <c r="Y11" s="15">
        <f>SUM(Y12:Y13)</f>
        <v>115</v>
      </c>
      <c r="Z11" s="40"/>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7.25" customHeight="1">
      <c r="A12" s="5" t="s">
        <v>5</v>
      </c>
      <c r="B12" s="15">
        <v>0</v>
      </c>
      <c r="C12" s="15">
        <v>0</v>
      </c>
      <c r="D12" s="15">
        <f>SUM(E12,H12,K12)</f>
        <v>80</v>
      </c>
      <c r="E12" s="15">
        <f>SUM(F12:G12)</f>
        <v>0</v>
      </c>
      <c r="F12" s="15">
        <v>0</v>
      </c>
      <c r="G12" s="15">
        <v>0</v>
      </c>
      <c r="H12" s="15">
        <f>SUM(I12:J12)</f>
        <v>52</v>
      </c>
      <c r="I12" s="15">
        <v>0</v>
      </c>
      <c r="J12" s="15">
        <v>52</v>
      </c>
      <c r="K12" s="15">
        <f>SUM(L12:M12)</f>
        <v>28</v>
      </c>
      <c r="L12" s="15">
        <v>0</v>
      </c>
      <c r="M12" s="15">
        <v>28</v>
      </c>
      <c r="N12" s="15">
        <v>2</v>
      </c>
      <c r="O12" s="15">
        <v>9</v>
      </c>
      <c r="P12" s="15">
        <v>12</v>
      </c>
      <c r="Q12" s="15">
        <v>16</v>
      </c>
      <c r="R12" s="15">
        <v>13</v>
      </c>
      <c r="S12" s="15">
        <v>8</v>
      </c>
      <c r="T12" s="15">
        <v>9</v>
      </c>
      <c r="U12" s="15">
        <v>8</v>
      </c>
      <c r="V12" s="15">
        <v>3</v>
      </c>
      <c r="W12" s="15">
        <v>0</v>
      </c>
      <c r="X12" s="15">
        <v>26</v>
      </c>
      <c r="Y12" s="15">
        <v>54</v>
      </c>
      <c r="Z12" s="40"/>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7.25" customHeight="1">
      <c r="A13" s="5" t="s">
        <v>6</v>
      </c>
      <c r="B13" s="15">
        <v>0</v>
      </c>
      <c r="C13" s="15">
        <v>0</v>
      </c>
      <c r="D13" s="15">
        <f>SUM(E13,H13,K13)</f>
        <v>213</v>
      </c>
      <c r="E13" s="15">
        <f>SUM(F13:G13)</f>
        <v>8</v>
      </c>
      <c r="F13" s="15">
        <v>3</v>
      </c>
      <c r="G13" s="15">
        <v>5</v>
      </c>
      <c r="H13" s="15">
        <f>SUM(I13:J13)</f>
        <v>160</v>
      </c>
      <c r="I13" s="15">
        <v>135</v>
      </c>
      <c r="J13" s="15">
        <v>25</v>
      </c>
      <c r="K13" s="15">
        <f>SUM(L13:M13)</f>
        <v>45</v>
      </c>
      <c r="L13" s="15">
        <v>37</v>
      </c>
      <c r="M13" s="15">
        <v>8</v>
      </c>
      <c r="N13" s="15">
        <v>9</v>
      </c>
      <c r="O13" s="15">
        <v>15</v>
      </c>
      <c r="P13" s="15">
        <v>29</v>
      </c>
      <c r="Q13" s="15">
        <v>43</v>
      </c>
      <c r="R13" s="15">
        <v>55</v>
      </c>
      <c r="S13" s="15">
        <v>35</v>
      </c>
      <c r="T13" s="15">
        <v>9</v>
      </c>
      <c r="U13" s="15">
        <v>7</v>
      </c>
      <c r="V13" s="15">
        <v>11</v>
      </c>
      <c r="W13" s="15">
        <v>0</v>
      </c>
      <c r="X13" s="15">
        <v>152</v>
      </c>
      <c r="Y13" s="15">
        <v>61</v>
      </c>
      <c r="Z13" s="40"/>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6.5" customHeight="1">
      <c r="A14" s="6" t="s">
        <v>7</v>
      </c>
      <c r="B14" s="15">
        <v>0</v>
      </c>
      <c r="C14" s="15">
        <v>0</v>
      </c>
      <c r="D14" s="15">
        <f>SUM(E14,H14,K14)</f>
        <v>50</v>
      </c>
      <c r="E14" s="15">
        <f>SUM(F14:G14)</f>
        <v>1</v>
      </c>
      <c r="F14" s="15">
        <v>1</v>
      </c>
      <c r="G14" s="15">
        <v>0</v>
      </c>
      <c r="H14" s="15">
        <f>SUM(I14:J14)</f>
        <v>37</v>
      </c>
      <c r="I14" s="15">
        <v>37</v>
      </c>
      <c r="J14" s="15">
        <v>0</v>
      </c>
      <c r="K14" s="15">
        <f>SUM(L14:M14)</f>
        <v>12</v>
      </c>
      <c r="L14" s="15">
        <v>11</v>
      </c>
      <c r="M14" s="15">
        <v>1</v>
      </c>
      <c r="N14" s="15">
        <v>0</v>
      </c>
      <c r="O14" s="15">
        <v>4</v>
      </c>
      <c r="P14" s="15">
        <v>7</v>
      </c>
      <c r="Q14" s="15">
        <v>18</v>
      </c>
      <c r="R14" s="15">
        <v>16</v>
      </c>
      <c r="S14" s="15">
        <v>4</v>
      </c>
      <c r="T14" s="15">
        <v>1</v>
      </c>
      <c r="U14" s="15">
        <v>0</v>
      </c>
      <c r="V14" s="15">
        <v>0</v>
      </c>
      <c r="W14" s="15">
        <v>0</v>
      </c>
      <c r="X14" s="15">
        <v>44</v>
      </c>
      <c r="Y14" s="15">
        <v>6</v>
      </c>
      <c r="Z14" s="40"/>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6.5" customHeight="1">
      <c r="A15" s="6" t="s">
        <v>8</v>
      </c>
      <c r="B15" s="15">
        <v>0</v>
      </c>
      <c r="C15" s="15">
        <v>0</v>
      </c>
      <c r="D15" s="15">
        <f>SUM(E15,H15,K15)</f>
        <v>36</v>
      </c>
      <c r="E15" s="15">
        <f>SUM(F15:G15)</f>
        <v>0</v>
      </c>
      <c r="F15" s="15">
        <v>0</v>
      </c>
      <c r="G15" s="15">
        <v>0</v>
      </c>
      <c r="H15" s="15">
        <f>SUM(I15:J15)</f>
        <v>9</v>
      </c>
      <c r="I15" s="15">
        <v>9</v>
      </c>
      <c r="J15" s="15">
        <v>0</v>
      </c>
      <c r="K15" s="15">
        <f>SUM(L15:M15)</f>
        <v>27</v>
      </c>
      <c r="L15" s="15">
        <v>27</v>
      </c>
      <c r="M15" s="15">
        <v>0</v>
      </c>
      <c r="N15" s="15">
        <v>3</v>
      </c>
      <c r="O15" s="15">
        <v>9</v>
      </c>
      <c r="P15" s="15">
        <v>13</v>
      </c>
      <c r="Q15" s="15">
        <v>5</v>
      </c>
      <c r="R15" s="15">
        <v>2</v>
      </c>
      <c r="S15" s="15">
        <v>3</v>
      </c>
      <c r="T15" s="15">
        <v>0</v>
      </c>
      <c r="U15" s="15">
        <v>1</v>
      </c>
      <c r="V15" s="15">
        <v>0</v>
      </c>
      <c r="W15" s="15">
        <v>0</v>
      </c>
      <c r="X15" s="15">
        <v>34</v>
      </c>
      <c r="Y15" s="15">
        <v>2</v>
      </c>
      <c r="Z15" s="40"/>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6.5" customHeight="1">
      <c r="A16" s="6" t="s">
        <v>9</v>
      </c>
      <c r="B16" s="15">
        <v>0</v>
      </c>
      <c r="C16" s="15">
        <v>0</v>
      </c>
      <c r="D16" s="15">
        <f>SUM(E16,H16,K16)</f>
        <v>32</v>
      </c>
      <c r="E16" s="15">
        <f>SUM(F16:G16)</f>
        <v>0</v>
      </c>
      <c r="F16" s="15">
        <v>0</v>
      </c>
      <c r="G16" s="15">
        <v>0</v>
      </c>
      <c r="H16" s="15">
        <f>SUM(I16:J16)</f>
        <v>7</v>
      </c>
      <c r="I16" s="15">
        <v>7</v>
      </c>
      <c r="J16" s="15">
        <v>0</v>
      </c>
      <c r="K16" s="15">
        <f>SUM(L16:M16)</f>
        <v>25</v>
      </c>
      <c r="L16" s="15">
        <v>25</v>
      </c>
      <c r="M16" s="15">
        <v>0</v>
      </c>
      <c r="N16" s="15">
        <v>0</v>
      </c>
      <c r="O16" s="15">
        <v>13</v>
      </c>
      <c r="P16" s="15">
        <v>9</v>
      </c>
      <c r="Q16" s="15">
        <v>6</v>
      </c>
      <c r="R16" s="15">
        <v>3</v>
      </c>
      <c r="S16" s="15">
        <v>1</v>
      </c>
      <c r="T16" s="15">
        <v>0</v>
      </c>
      <c r="U16" s="15">
        <v>0</v>
      </c>
      <c r="V16" s="15">
        <v>0</v>
      </c>
      <c r="W16" s="15">
        <v>0</v>
      </c>
      <c r="X16" s="15">
        <v>30</v>
      </c>
      <c r="Y16" s="15">
        <v>2</v>
      </c>
      <c r="Z16" s="40"/>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6.5" customHeight="1">
      <c r="A17" s="6" t="s">
        <v>10</v>
      </c>
      <c r="B17" s="15">
        <v>0</v>
      </c>
      <c r="C17" s="15">
        <v>0</v>
      </c>
      <c r="D17" s="15">
        <f>SUM(E17,H17,K17)</f>
        <v>28</v>
      </c>
      <c r="E17" s="15">
        <f>SUM(F17:G17)</f>
        <v>0</v>
      </c>
      <c r="F17" s="15">
        <v>0</v>
      </c>
      <c r="G17" s="15">
        <v>0</v>
      </c>
      <c r="H17" s="15">
        <f>SUM(I17:J17)</f>
        <v>12</v>
      </c>
      <c r="I17" s="15">
        <v>12</v>
      </c>
      <c r="J17" s="15">
        <v>0</v>
      </c>
      <c r="K17" s="15">
        <f>SUM(L17:M17)</f>
        <v>16</v>
      </c>
      <c r="L17" s="15">
        <v>16</v>
      </c>
      <c r="M17" s="15">
        <v>0</v>
      </c>
      <c r="N17" s="15">
        <v>2</v>
      </c>
      <c r="O17" s="15">
        <v>2</v>
      </c>
      <c r="P17" s="15">
        <v>10</v>
      </c>
      <c r="Q17" s="15">
        <v>5</v>
      </c>
      <c r="R17" s="15">
        <v>6</v>
      </c>
      <c r="S17" s="15">
        <v>1</v>
      </c>
      <c r="T17" s="15">
        <v>1</v>
      </c>
      <c r="U17" s="15">
        <v>1</v>
      </c>
      <c r="V17" s="15">
        <v>0</v>
      </c>
      <c r="W17" s="15">
        <v>0</v>
      </c>
      <c r="X17" s="15">
        <v>27</v>
      </c>
      <c r="Y17" s="15">
        <v>1</v>
      </c>
      <c r="Z17" s="40"/>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6.5" customHeight="1">
      <c r="A18" s="6" t="s">
        <v>11</v>
      </c>
      <c r="B18" s="15">
        <v>0</v>
      </c>
      <c r="C18" s="15">
        <v>0</v>
      </c>
      <c r="D18" s="15">
        <f>SUM(E18,H18,K18)</f>
        <v>27</v>
      </c>
      <c r="E18" s="15">
        <f>SUM(F18:G18)</f>
        <v>0</v>
      </c>
      <c r="F18" s="15">
        <v>0</v>
      </c>
      <c r="G18" s="15">
        <v>0</v>
      </c>
      <c r="H18" s="15">
        <f>SUM(I18:J18)</f>
        <v>7</v>
      </c>
      <c r="I18" s="15">
        <v>7</v>
      </c>
      <c r="J18" s="15">
        <v>0</v>
      </c>
      <c r="K18" s="15">
        <f>SUM(L18:M18)</f>
        <v>20</v>
      </c>
      <c r="L18" s="15">
        <v>20</v>
      </c>
      <c r="M18" s="15">
        <v>0</v>
      </c>
      <c r="N18" s="15">
        <v>2</v>
      </c>
      <c r="O18" s="15">
        <v>11</v>
      </c>
      <c r="P18" s="15">
        <v>6</v>
      </c>
      <c r="Q18" s="15">
        <v>3</v>
      </c>
      <c r="R18" s="15">
        <v>1</v>
      </c>
      <c r="S18" s="15">
        <v>2</v>
      </c>
      <c r="T18" s="15">
        <v>2</v>
      </c>
      <c r="U18" s="15">
        <v>0</v>
      </c>
      <c r="V18" s="15">
        <v>0</v>
      </c>
      <c r="W18" s="15">
        <v>0</v>
      </c>
      <c r="X18" s="15">
        <v>25</v>
      </c>
      <c r="Y18" s="15">
        <v>2</v>
      </c>
      <c r="Z18" s="40"/>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6.5" customHeight="1">
      <c r="A19" s="6" t="s">
        <v>12</v>
      </c>
      <c r="B19" s="15">
        <v>0</v>
      </c>
      <c r="C19" s="15">
        <v>0</v>
      </c>
      <c r="D19" s="15">
        <f>SUM(E19,H19,K19)</f>
        <v>30</v>
      </c>
      <c r="E19" s="15">
        <f>SUM(F19:G19)</f>
        <v>0</v>
      </c>
      <c r="F19" s="15">
        <v>0</v>
      </c>
      <c r="G19" s="15">
        <v>0</v>
      </c>
      <c r="H19" s="15">
        <f>SUM(I19:J19)</f>
        <v>8</v>
      </c>
      <c r="I19" s="15">
        <v>8</v>
      </c>
      <c r="J19" s="15">
        <v>0</v>
      </c>
      <c r="K19" s="15">
        <f>SUM(L19:M19)</f>
        <v>22</v>
      </c>
      <c r="L19" s="15">
        <v>22</v>
      </c>
      <c r="M19" s="15">
        <v>0</v>
      </c>
      <c r="N19" s="15">
        <v>1</v>
      </c>
      <c r="O19" s="15">
        <v>10</v>
      </c>
      <c r="P19" s="15">
        <v>7</v>
      </c>
      <c r="Q19" s="15">
        <v>5</v>
      </c>
      <c r="R19" s="15">
        <v>4</v>
      </c>
      <c r="S19" s="15">
        <v>1</v>
      </c>
      <c r="T19" s="15">
        <v>1</v>
      </c>
      <c r="U19" s="15">
        <v>1</v>
      </c>
      <c r="V19" s="15">
        <v>0</v>
      </c>
      <c r="W19" s="15">
        <v>0</v>
      </c>
      <c r="X19" s="15">
        <v>28</v>
      </c>
      <c r="Y19" s="15">
        <v>2</v>
      </c>
      <c r="Z19" s="40"/>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6.5" customHeight="1">
      <c r="A20" s="6" t="s">
        <v>13</v>
      </c>
      <c r="B20" s="15">
        <v>0</v>
      </c>
      <c r="C20" s="15">
        <v>0</v>
      </c>
      <c r="D20" s="15">
        <f>SUM(E20,H20,K20)</f>
        <v>27</v>
      </c>
      <c r="E20" s="15">
        <f>SUM(F20:G20)</f>
        <v>0</v>
      </c>
      <c r="F20" s="15">
        <v>0</v>
      </c>
      <c r="G20" s="15">
        <v>0</v>
      </c>
      <c r="H20" s="15">
        <f>SUM(I20:J20)</f>
        <v>10</v>
      </c>
      <c r="I20" s="15">
        <v>10</v>
      </c>
      <c r="J20" s="15">
        <v>0</v>
      </c>
      <c r="K20" s="15">
        <f>SUM(L20:M20)</f>
        <v>17</v>
      </c>
      <c r="L20" s="15">
        <v>17</v>
      </c>
      <c r="M20" s="15">
        <v>0</v>
      </c>
      <c r="N20" s="15">
        <v>1</v>
      </c>
      <c r="O20" s="15">
        <v>4</v>
      </c>
      <c r="P20" s="15">
        <v>10</v>
      </c>
      <c r="Q20" s="15">
        <v>5</v>
      </c>
      <c r="R20" s="15">
        <v>5</v>
      </c>
      <c r="S20" s="15">
        <v>2</v>
      </c>
      <c r="T20" s="15">
        <v>0</v>
      </c>
      <c r="U20" s="15">
        <v>0</v>
      </c>
      <c r="V20" s="15">
        <v>0</v>
      </c>
      <c r="W20" s="15">
        <v>0</v>
      </c>
      <c r="X20" s="15">
        <v>26</v>
      </c>
      <c r="Y20" s="15">
        <v>1</v>
      </c>
      <c r="Z20" s="40"/>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6.5" customHeight="1">
      <c r="A21" s="6" t="s">
        <v>14</v>
      </c>
      <c r="B21" s="15">
        <v>0</v>
      </c>
      <c r="C21" s="15">
        <v>0</v>
      </c>
      <c r="D21" s="15">
        <f>SUM(E21,H21,K21)</f>
        <v>28</v>
      </c>
      <c r="E21" s="15">
        <f>SUM(F21:G21)</f>
        <v>0</v>
      </c>
      <c r="F21" s="15">
        <v>0</v>
      </c>
      <c r="G21" s="15">
        <v>0</v>
      </c>
      <c r="H21" s="15">
        <f>SUM(I21:J21)</f>
        <v>13</v>
      </c>
      <c r="I21" s="15">
        <v>13</v>
      </c>
      <c r="J21" s="15">
        <v>0</v>
      </c>
      <c r="K21" s="15">
        <f>SUM(L21:M21)</f>
        <v>15</v>
      </c>
      <c r="L21" s="15">
        <v>15</v>
      </c>
      <c r="M21" s="15">
        <v>0</v>
      </c>
      <c r="N21" s="15">
        <v>1</v>
      </c>
      <c r="O21" s="15">
        <v>7</v>
      </c>
      <c r="P21" s="15">
        <v>7</v>
      </c>
      <c r="Q21" s="15">
        <v>7</v>
      </c>
      <c r="R21" s="15">
        <v>3</v>
      </c>
      <c r="S21" s="15">
        <v>1</v>
      </c>
      <c r="T21" s="15">
        <v>1</v>
      </c>
      <c r="U21" s="15">
        <v>1</v>
      </c>
      <c r="V21" s="15">
        <v>0</v>
      </c>
      <c r="W21" s="15">
        <v>0</v>
      </c>
      <c r="X21" s="15">
        <v>26</v>
      </c>
      <c r="Y21" s="15">
        <v>2</v>
      </c>
      <c r="Z21" s="40"/>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6.5" customHeight="1">
      <c r="A22" s="6" t="s">
        <v>15</v>
      </c>
      <c r="B22" s="15">
        <v>0</v>
      </c>
      <c r="C22" s="15">
        <v>0</v>
      </c>
      <c r="D22" s="15">
        <f>SUM(E22,H22,K22)</f>
        <v>31</v>
      </c>
      <c r="E22" s="15">
        <f>SUM(F22:G22)</f>
        <v>0</v>
      </c>
      <c r="F22" s="15">
        <v>0</v>
      </c>
      <c r="G22" s="15">
        <v>0</v>
      </c>
      <c r="H22" s="15">
        <f>SUM(I22:J22)</f>
        <v>10</v>
      </c>
      <c r="I22" s="15">
        <v>10</v>
      </c>
      <c r="J22" s="15">
        <v>0</v>
      </c>
      <c r="K22" s="15">
        <f>SUM(L22:M22)</f>
        <v>21</v>
      </c>
      <c r="L22" s="15">
        <v>21</v>
      </c>
      <c r="M22" s="15">
        <v>0</v>
      </c>
      <c r="N22" s="15">
        <v>1</v>
      </c>
      <c r="O22" s="15">
        <v>8</v>
      </c>
      <c r="P22" s="15">
        <v>6</v>
      </c>
      <c r="Q22" s="15">
        <v>8</v>
      </c>
      <c r="R22" s="15">
        <v>4</v>
      </c>
      <c r="S22" s="15">
        <v>2</v>
      </c>
      <c r="T22" s="15">
        <v>2</v>
      </c>
      <c r="U22" s="15">
        <v>0</v>
      </c>
      <c r="V22" s="15">
        <v>0</v>
      </c>
      <c r="W22" s="15">
        <v>0</v>
      </c>
      <c r="X22" s="15">
        <v>29</v>
      </c>
      <c r="Y22" s="15">
        <v>2</v>
      </c>
      <c r="Z22" s="40"/>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6.5" customHeight="1">
      <c r="A23" s="6" t="s">
        <v>16</v>
      </c>
      <c r="B23" s="15">
        <v>0</v>
      </c>
      <c r="C23" s="15">
        <v>0</v>
      </c>
      <c r="D23" s="15">
        <f>SUM(E23,H23,K23)</f>
        <v>25</v>
      </c>
      <c r="E23" s="15">
        <f>SUM(F23:G23)</f>
        <v>0</v>
      </c>
      <c r="F23" s="15">
        <v>0</v>
      </c>
      <c r="G23" s="15">
        <v>0</v>
      </c>
      <c r="H23" s="15">
        <f>SUM(I23:J23)</f>
        <v>8</v>
      </c>
      <c r="I23" s="15">
        <v>8</v>
      </c>
      <c r="J23" s="15">
        <v>0</v>
      </c>
      <c r="K23" s="15">
        <f>SUM(L23:M23)</f>
        <v>17</v>
      </c>
      <c r="L23" s="15">
        <v>17</v>
      </c>
      <c r="M23" s="15">
        <v>0</v>
      </c>
      <c r="N23" s="15">
        <v>1</v>
      </c>
      <c r="O23" s="15">
        <v>6</v>
      </c>
      <c r="P23" s="15">
        <v>4</v>
      </c>
      <c r="Q23" s="15">
        <v>6</v>
      </c>
      <c r="R23" s="15">
        <v>5</v>
      </c>
      <c r="S23" s="15">
        <v>1</v>
      </c>
      <c r="T23" s="15">
        <v>1</v>
      </c>
      <c r="U23" s="15">
        <v>1</v>
      </c>
      <c r="V23" s="15">
        <v>0</v>
      </c>
      <c r="W23" s="15">
        <v>0</v>
      </c>
      <c r="X23" s="15">
        <v>25</v>
      </c>
      <c r="Y23" s="15">
        <v>0</v>
      </c>
      <c r="Z23" s="40"/>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6.5" customHeight="1">
      <c r="A24" s="6" t="s">
        <v>17</v>
      </c>
      <c r="B24" s="15">
        <v>0</v>
      </c>
      <c r="C24" s="15">
        <v>0</v>
      </c>
      <c r="D24" s="15">
        <f>SUM(E24,H24,K24)</f>
        <v>31</v>
      </c>
      <c r="E24" s="15">
        <f>SUM(F24:G24)</f>
        <v>0</v>
      </c>
      <c r="F24" s="15">
        <v>0</v>
      </c>
      <c r="G24" s="15">
        <v>0</v>
      </c>
      <c r="H24" s="15">
        <f>SUM(I24:J24)</f>
        <v>11</v>
      </c>
      <c r="I24" s="15">
        <v>11</v>
      </c>
      <c r="J24" s="15">
        <v>0</v>
      </c>
      <c r="K24" s="15">
        <f>SUM(L24:M24)</f>
        <v>20</v>
      </c>
      <c r="L24" s="15">
        <v>20</v>
      </c>
      <c r="M24" s="15">
        <v>0</v>
      </c>
      <c r="N24" s="15">
        <v>0</v>
      </c>
      <c r="O24" s="15">
        <v>8</v>
      </c>
      <c r="P24" s="15">
        <v>11</v>
      </c>
      <c r="Q24" s="15">
        <v>5</v>
      </c>
      <c r="R24" s="15">
        <v>6</v>
      </c>
      <c r="S24" s="15">
        <v>1</v>
      </c>
      <c r="T24" s="15">
        <v>0</v>
      </c>
      <c r="U24" s="15">
        <v>0</v>
      </c>
      <c r="V24" s="15">
        <v>0</v>
      </c>
      <c r="W24" s="15">
        <v>0</v>
      </c>
      <c r="X24" s="15">
        <v>29</v>
      </c>
      <c r="Y24" s="15">
        <v>2</v>
      </c>
      <c r="Z24" s="40"/>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6.5" customHeight="1">
      <c r="A25" s="6" t="s">
        <v>18</v>
      </c>
      <c r="B25" s="15">
        <v>0</v>
      </c>
      <c r="C25" s="15">
        <v>0</v>
      </c>
      <c r="D25" s="15">
        <f>SUM(E25,H25,K25)</f>
        <v>30</v>
      </c>
      <c r="E25" s="15">
        <f>SUM(F25:G25)</f>
        <v>0</v>
      </c>
      <c r="F25" s="15">
        <v>0</v>
      </c>
      <c r="G25" s="15">
        <v>0</v>
      </c>
      <c r="H25" s="15">
        <f>SUM(I25:J25)</f>
        <v>10</v>
      </c>
      <c r="I25" s="15">
        <v>10</v>
      </c>
      <c r="J25" s="15">
        <v>0</v>
      </c>
      <c r="K25" s="15">
        <f>SUM(L25:M25)</f>
        <v>20</v>
      </c>
      <c r="L25" s="15">
        <v>20</v>
      </c>
      <c r="M25" s="15">
        <v>0</v>
      </c>
      <c r="N25" s="15">
        <v>1</v>
      </c>
      <c r="O25" s="15">
        <v>13</v>
      </c>
      <c r="P25" s="15">
        <v>5</v>
      </c>
      <c r="Q25" s="15">
        <v>5</v>
      </c>
      <c r="R25" s="15">
        <v>1</v>
      </c>
      <c r="S25" s="15">
        <v>3</v>
      </c>
      <c r="T25" s="15">
        <v>1</v>
      </c>
      <c r="U25" s="15">
        <v>1</v>
      </c>
      <c r="V25" s="15">
        <v>0</v>
      </c>
      <c r="W25" s="15">
        <v>0</v>
      </c>
      <c r="X25" s="15">
        <v>28</v>
      </c>
      <c r="Y25" s="15">
        <v>2</v>
      </c>
      <c r="Z25" s="40"/>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6.5" customHeight="1">
      <c r="A26" s="6" t="s">
        <v>19</v>
      </c>
      <c r="B26" s="15">
        <v>0</v>
      </c>
      <c r="C26" s="15">
        <v>0</v>
      </c>
      <c r="D26" s="15">
        <f>SUM(E26,H26,K26)</f>
        <v>20</v>
      </c>
      <c r="E26" s="15">
        <f>SUM(F26:G26)</f>
        <v>0</v>
      </c>
      <c r="F26" s="15">
        <v>0</v>
      </c>
      <c r="G26" s="15">
        <v>0</v>
      </c>
      <c r="H26" s="15">
        <f>SUM(I26:J26)</f>
        <v>12</v>
      </c>
      <c r="I26" s="15">
        <v>12</v>
      </c>
      <c r="J26" s="15">
        <v>0</v>
      </c>
      <c r="K26" s="15">
        <f>SUM(L26:M26)</f>
        <v>8</v>
      </c>
      <c r="L26" s="15">
        <v>8</v>
      </c>
      <c r="M26" s="15">
        <v>0</v>
      </c>
      <c r="N26" s="15">
        <v>0</v>
      </c>
      <c r="O26" s="15">
        <v>1</v>
      </c>
      <c r="P26" s="15">
        <v>6</v>
      </c>
      <c r="Q26" s="15">
        <v>3</v>
      </c>
      <c r="R26" s="15">
        <v>5</v>
      </c>
      <c r="S26" s="15">
        <v>3</v>
      </c>
      <c r="T26" s="15">
        <v>1</v>
      </c>
      <c r="U26" s="15">
        <v>1</v>
      </c>
      <c r="V26" s="15">
        <v>0</v>
      </c>
      <c r="W26" s="15">
        <v>0</v>
      </c>
      <c r="X26" s="15">
        <v>18</v>
      </c>
      <c r="Y26" s="15">
        <v>2</v>
      </c>
      <c r="Z26" s="40"/>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5" customHeight="1">
      <c r="A27" s="6" t="s">
        <v>20</v>
      </c>
      <c r="B27" s="15">
        <v>0</v>
      </c>
      <c r="C27" s="15">
        <v>0</v>
      </c>
      <c r="D27" s="15">
        <f>SUM(E27,H27,K27)</f>
        <v>53</v>
      </c>
      <c r="E27" s="15">
        <f>SUM(F27:G27)</f>
        <v>1</v>
      </c>
      <c r="F27" s="15">
        <v>1</v>
      </c>
      <c r="G27" s="15">
        <v>0</v>
      </c>
      <c r="H27" s="15">
        <f>SUM(I27:J27)</f>
        <v>36</v>
      </c>
      <c r="I27" s="15">
        <v>35</v>
      </c>
      <c r="J27" s="15">
        <v>1</v>
      </c>
      <c r="K27" s="15">
        <f>SUM(L27:M27)</f>
        <v>16</v>
      </c>
      <c r="L27" s="15">
        <v>15</v>
      </c>
      <c r="M27" s="15">
        <v>1</v>
      </c>
      <c r="N27" s="15">
        <v>0</v>
      </c>
      <c r="O27" s="15">
        <v>4</v>
      </c>
      <c r="P27" s="15">
        <v>7</v>
      </c>
      <c r="Q27" s="15">
        <v>20</v>
      </c>
      <c r="R27" s="15">
        <v>9</v>
      </c>
      <c r="S27" s="15">
        <v>7</v>
      </c>
      <c r="T27" s="15">
        <v>2</v>
      </c>
      <c r="U27" s="15">
        <v>4</v>
      </c>
      <c r="V27" s="15">
        <v>0</v>
      </c>
      <c r="W27" s="15">
        <v>0</v>
      </c>
      <c r="X27" s="15">
        <v>44</v>
      </c>
      <c r="Y27" s="15">
        <v>9</v>
      </c>
      <c r="Z27" s="40"/>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5" customHeight="1">
      <c r="A28" s="6" t="s">
        <v>21</v>
      </c>
      <c r="B28" s="15">
        <v>0</v>
      </c>
      <c r="C28" s="15">
        <v>0</v>
      </c>
      <c r="D28" s="15">
        <f>SUM(E28,H28,K28)</f>
        <v>38</v>
      </c>
      <c r="E28" s="15">
        <f>SUM(F28:G28)</f>
        <v>0</v>
      </c>
      <c r="F28" s="15">
        <v>0</v>
      </c>
      <c r="G28" s="15">
        <v>0</v>
      </c>
      <c r="H28" s="15">
        <f>SUM(I28:J28)</f>
        <v>11</v>
      </c>
      <c r="I28" s="15">
        <v>11</v>
      </c>
      <c r="J28" s="15">
        <v>0</v>
      </c>
      <c r="K28" s="15">
        <f>SUM(L28:M28)</f>
        <v>27</v>
      </c>
      <c r="L28" s="15">
        <v>27</v>
      </c>
      <c r="M28" s="15">
        <v>0</v>
      </c>
      <c r="N28" s="15">
        <v>5</v>
      </c>
      <c r="O28" s="15">
        <v>8</v>
      </c>
      <c r="P28" s="15">
        <v>7</v>
      </c>
      <c r="Q28" s="15">
        <v>8</v>
      </c>
      <c r="R28" s="15">
        <v>5</v>
      </c>
      <c r="S28" s="15">
        <v>3</v>
      </c>
      <c r="T28" s="15">
        <v>2</v>
      </c>
      <c r="U28" s="15">
        <v>0</v>
      </c>
      <c r="V28" s="15">
        <v>0</v>
      </c>
      <c r="W28" s="15">
        <v>0</v>
      </c>
      <c r="X28" s="15">
        <v>34</v>
      </c>
      <c r="Y28" s="15">
        <v>4</v>
      </c>
      <c r="Z28" s="40"/>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5" customHeight="1">
      <c r="A29" s="6" t="s">
        <v>22</v>
      </c>
      <c r="B29" s="15">
        <v>0</v>
      </c>
      <c r="C29" s="15">
        <v>0</v>
      </c>
      <c r="D29" s="15">
        <f>SUM(E29,H29,K29)</f>
        <v>29</v>
      </c>
      <c r="E29" s="15">
        <f>SUM(F29:G29)</f>
        <v>0</v>
      </c>
      <c r="F29" s="15">
        <v>0</v>
      </c>
      <c r="G29" s="15">
        <v>0</v>
      </c>
      <c r="H29" s="15">
        <f>SUM(I29:J29)</f>
        <v>5</v>
      </c>
      <c r="I29" s="15">
        <v>5</v>
      </c>
      <c r="J29" s="15">
        <v>0</v>
      </c>
      <c r="K29" s="15">
        <f>SUM(L29:M29)</f>
        <v>24</v>
      </c>
      <c r="L29" s="15">
        <v>24</v>
      </c>
      <c r="M29" s="15">
        <v>0</v>
      </c>
      <c r="N29" s="15">
        <v>5</v>
      </c>
      <c r="O29" s="15">
        <v>5</v>
      </c>
      <c r="P29" s="15">
        <v>9</v>
      </c>
      <c r="Q29" s="15">
        <v>9</v>
      </c>
      <c r="R29" s="15">
        <v>1</v>
      </c>
      <c r="S29" s="15">
        <v>0</v>
      </c>
      <c r="T29" s="15">
        <v>0</v>
      </c>
      <c r="U29" s="15">
        <v>0</v>
      </c>
      <c r="V29" s="15">
        <v>0</v>
      </c>
      <c r="W29" s="15">
        <v>0</v>
      </c>
      <c r="X29" s="15">
        <v>29</v>
      </c>
      <c r="Y29" s="15">
        <v>0</v>
      </c>
      <c r="Z29" s="40"/>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5" customHeight="1">
      <c r="A30" s="6" t="s">
        <v>23</v>
      </c>
      <c r="B30" s="15">
        <v>0</v>
      </c>
      <c r="C30" s="15">
        <v>0</v>
      </c>
      <c r="D30" s="15">
        <f>SUM(E30,H30,K30)</f>
        <v>32</v>
      </c>
      <c r="E30" s="15">
        <f>SUM(F30:G30)</f>
        <v>0</v>
      </c>
      <c r="F30" s="15">
        <v>0</v>
      </c>
      <c r="G30" s="15">
        <v>0</v>
      </c>
      <c r="H30" s="15">
        <f>SUM(I30:J30)</f>
        <v>9</v>
      </c>
      <c r="I30" s="15">
        <v>9</v>
      </c>
      <c r="J30" s="15">
        <v>0</v>
      </c>
      <c r="K30" s="15">
        <f>SUM(L30:M30)</f>
        <v>23</v>
      </c>
      <c r="L30" s="15">
        <v>23</v>
      </c>
      <c r="M30" s="15">
        <v>0</v>
      </c>
      <c r="N30" s="15">
        <v>3</v>
      </c>
      <c r="O30" s="15">
        <v>11</v>
      </c>
      <c r="P30" s="15">
        <v>7</v>
      </c>
      <c r="Q30" s="15">
        <v>5</v>
      </c>
      <c r="R30" s="15">
        <v>2</v>
      </c>
      <c r="S30" s="15">
        <v>2</v>
      </c>
      <c r="T30" s="15">
        <v>0</v>
      </c>
      <c r="U30" s="15">
        <v>2</v>
      </c>
      <c r="V30" s="15">
        <v>0</v>
      </c>
      <c r="W30" s="15">
        <v>0</v>
      </c>
      <c r="X30" s="15">
        <v>29</v>
      </c>
      <c r="Y30" s="15">
        <v>3</v>
      </c>
      <c r="Z30" s="40"/>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6.5" customHeight="1">
      <c r="A31" s="6" t="s">
        <v>24</v>
      </c>
      <c r="B31" s="15">
        <v>0</v>
      </c>
      <c r="C31" s="15">
        <v>0</v>
      </c>
      <c r="D31" s="15">
        <f>SUM(E31,H31,K31)</f>
        <v>28</v>
      </c>
      <c r="E31" s="15">
        <f>SUM(F31:G31)</f>
        <v>0</v>
      </c>
      <c r="F31" s="15">
        <v>0</v>
      </c>
      <c r="G31" s="15">
        <v>0</v>
      </c>
      <c r="H31" s="15">
        <f>SUM(I31:J31)</f>
        <v>8</v>
      </c>
      <c r="I31" s="15">
        <v>8</v>
      </c>
      <c r="J31" s="15">
        <v>0</v>
      </c>
      <c r="K31" s="15">
        <f>SUM(L31:M31)</f>
        <v>20</v>
      </c>
      <c r="L31" s="15">
        <v>20</v>
      </c>
      <c r="M31" s="15">
        <v>0</v>
      </c>
      <c r="N31" s="15">
        <v>5</v>
      </c>
      <c r="O31" s="15">
        <v>8</v>
      </c>
      <c r="P31" s="15">
        <v>7</v>
      </c>
      <c r="Q31" s="15">
        <v>2</v>
      </c>
      <c r="R31" s="15">
        <v>3</v>
      </c>
      <c r="S31" s="15">
        <v>1</v>
      </c>
      <c r="T31" s="15">
        <v>2</v>
      </c>
      <c r="U31" s="15">
        <v>0</v>
      </c>
      <c r="V31" s="15">
        <v>0</v>
      </c>
      <c r="W31" s="15">
        <v>0</v>
      </c>
      <c r="X31" s="15">
        <v>28</v>
      </c>
      <c r="Y31" s="15">
        <v>0</v>
      </c>
      <c r="Z31" s="40"/>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6.5" customHeight="1">
      <c r="A32" s="6" t="s">
        <v>25</v>
      </c>
      <c r="B32" s="15">
        <v>0</v>
      </c>
      <c r="C32" s="15">
        <v>0</v>
      </c>
      <c r="D32" s="15">
        <f>SUM(E32,H32,K32)</f>
        <v>27</v>
      </c>
      <c r="E32" s="15">
        <f>SUM(F32:G32)</f>
        <v>0</v>
      </c>
      <c r="F32" s="15">
        <v>0</v>
      </c>
      <c r="G32" s="15">
        <v>0</v>
      </c>
      <c r="H32" s="15">
        <f>SUM(I32:J32)</f>
        <v>7</v>
      </c>
      <c r="I32" s="15">
        <v>7</v>
      </c>
      <c r="J32" s="15">
        <v>0</v>
      </c>
      <c r="K32" s="15">
        <f>SUM(L32:M32)</f>
        <v>20</v>
      </c>
      <c r="L32" s="15">
        <v>20</v>
      </c>
      <c r="M32" s="15">
        <v>0</v>
      </c>
      <c r="N32" s="15">
        <v>1</v>
      </c>
      <c r="O32" s="15">
        <v>6</v>
      </c>
      <c r="P32" s="15">
        <v>7</v>
      </c>
      <c r="Q32" s="15">
        <v>9</v>
      </c>
      <c r="R32" s="15">
        <v>3</v>
      </c>
      <c r="S32" s="15">
        <v>1</v>
      </c>
      <c r="T32" s="15">
        <v>0</v>
      </c>
      <c r="U32" s="15">
        <v>0</v>
      </c>
      <c r="V32" s="15">
        <v>0</v>
      </c>
      <c r="W32" s="15">
        <v>0</v>
      </c>
      <c r="X32" s="15">
        <v>25</v>
      </c>
      <c r="Y32" s="15">
        <v>2</v>
      </c>
      <c r="Z32" s="40"/>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6.5" customHeight="1">
      <c r="A33" s="6" t="s">
        <v>26</v>
      </c>
      <c r="B33" s="15">
        <v>0</v>
      </c>
      <c r="C33" s="15">
        <v>0</v>
      </c>
      <c r="D33" s="15">
        <f>SUM(E33,H33,K33)</f>
        <v>36</v>
      </c>
      <c r="E33" s="15">
        <f>SUM(F33:G33)</f>
        <v>0</v>
      </c>
      <c r="F33" s="15">
        <v>0</v>
      </c>
      <c r="G33" s="15">
        <v>0</v>
      </c>
      <c r="H33" s="15">
        <f>SUM(I33:J33)</f>
        <v>10</v>
      </c>
      <c r="I33" s="15">
        <v>10</v>
      </c>
      <c r="J33" s="15">
        <v>0</v>
      </c>
      <c r="K33" s="15">
        <f>SUM(L33:M33)</f>
        <v>26</v>
      </c>
      <c r="L33" s="15">
        <v>26</v>
      </c>
      <c r="M33" s="15">
        <v>0</v>
      </c>
      <c r="N33" s="15">
        <v>2</v>
      </c>
      <c r="O33" s="15">
        <v>13</v>
      </c>
      <c r="P33" s="15">
        <v>7</v>
      </c>
      <c r="Q33" s="15">
        <v>6</v>
      </c>
      <c r="R33" s="15">
        <v>6</v>
      </c>
      <c r="S33" s="15">
        <v>1</v>
      </c>
      <c r="T33" s="15">
        <v>1</v>
      </c>
      <c r="U33" s="15">
        <v>0</v>
      </c>
      <c r="V33" s="15">
        <v>0</v>
      </c>
      <c r="W33" s="15">
        <v>0</v>
      </c>
      <c r="X33" s="15">
        <v>34</v>
      </c>
      <c r="Y33" s="15">
        <v>2</v>
      </c>
      <c r="Z33" s="40"/>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6.5" customHeight="1">
      <c r="A34" s="6" t="s">
        <v>27</v>
      </c>
      <c r="B34" s="15">
        <v>0</v>
      </c>
      <c r="C34" s="15">
        <v>0</v>
      </c>
      <c r="D34" s="15">
        <f>SUM(E34,H34,K34)</f>
        <v>30</v>
      </c>
      <c r="E34" s="15">
        <f>SUM(F34:G34)</f>
        <v>0</v>
      </c>
      <c r="F34" s="15">
        <v>0</v>
      </c>
      <c r="G34" s="15">
        <v>0</v>
      </c>
      <c r="H34" s="15">
        <f>SUM(I34:J34)</f>
        <v>10</v>
      </c>
      <c r="I34" s="15">
        <v>10</v>
      </c>
      <c r="J34" s="15">
        <v>0</v>
      </c>
      <c r="K34" s="15">
        <f>SUM(L34:M34)</f>
        <v>20</v>
      </c>
      <c r="L34" s="15">
        <v>20</v>
      </c>
      <c r="M34" s="15">
        <v>0</v>
      </c>
      <c r="N34" s="15">
        <v>0</v>
      </c>
      <c r="O34" s="15">
        <v>7</v>
      </c>
      <c r="P34" s="15">
        <v>11</v>
      </c>
      <c r="Q34" s="15">
        <v>7</v>
      </c>
      <c r="R34" s="15">
        <v>3</v>
      </c>
      <c r="S34" s="15">
        <v>1</v>
      </c>
      <c r="T34" s="15">
        <v>1</v>
      </c>
      <c r="U34" s="15">
        <v>0</v>
      </c>
      <c r="V34" s="15">
        <v>0</v>
      </c>
      <c r="W34" s="15">
        <v>0</v>
      </c>
      <c r="X34" s="15">
        <v>28</v>
      </c>
      <c r="Y34" s="15">
        <v>2</v>
      </c>
      <c r="Z34" s="40"/>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6.5" customHeight="1">
      <c r="A35" s="6" t="s">
        <v>28</v>
      </c>
      <c r="B35" s="15">
        <v>0</v>
      </c>
      <c r="C35" s="15">
        <v>0</v>
      </c>
      <c r="D35" s="15">
        <f>SUM(E35,H35,K35)</f>
        <v>24</v>
      </c>
      <c r="E35" s="15">
        <f>SUM(F35:G35)</f>
        <v>0</v>
      </c>
      <c r="F35" s="15">
        <v>0</v>
      </c>
      <c r="G35" s="15">
        <v>0</v>
      </c>
      <c r="H35" s="15">
        <f>SUM(I35:J35)</f>
        <v>6</v>
      </c>
      <c r="I35" s="15">
        <v>6</v>
      </c>
      <c r="J35" s="15">
        <v>0</v>
      </c>
      <c r="K35" s="15">
        <f>SUM(L35:M35)</f>
        <v>18</v>
      </c>
      <c r="L35" s="15">
        <v>18</v>
      </c>
      <c r="M35" s="15">
        <v>0</v>
      </c>
      <c r="N35" s="15">
        <v>1</v>
      </c>
      <c r="O35" s="15">
        <v>9</v>
      </c>
      <c r="P35" s="15">
        <v>5</v>
      </c>
      <c r="Q35" s="15">
        <v>4</v>
      </c>
      <c r="R35" s="15">
        <v>1</v>
      </c>
      <c r="S35" s="15">
        <v>2</v>
      </c>
      <c r="T35" s="15">
        <v>1</v>
      </c>
      <c r="U35" s="15">
        <v>1</v>
      </c>
      <c r="V35" s="15">
        <v>0</v>
      </c>
      <c r="W35" s="15">
        <v>0</v>
      </c>
      <c r="X35" s="15">
        <v>22</v>
      </c>
      <c r="Y35" s="15">
        <v>2</v>
      </c>
      <c r="Z35" s="40"/>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6.5" customHeight="1">
      <c r="A36" s="6" t="s">
        <v>29</v>
      </c>
      <c r="B36" s="15">
        <v>0</v>
      </c>
      <c r="C36" s="15">
        <v>0</v>
      </c>
      <c r="D36" s="15">
        <f>SUM(E36,H36,K36)</f>
        <v>21</v>
      </c>
      <c r="E36" s="15">
        <f>SUM(F36:G36)</f>
        <v>0</v>
      </c>
      <c r="F36" s="15">
        <v>0</v>
      </c>
      <c r="G36" s="15">
        <v>0</v>
      </c>
      <c r="H36" s="15">
        <f>SUM(I36:J36)</f>
        <v>10</v>
      </c>
      <c r="I36" s="15">
        <v>10</v>
      </c>
      <c r="J36" s="15">
        <v>0</v>
      </c>
      <c r="K36" s="15">
        <f>SUM(L36:M36)</f>
        <v>11</v>
      </c>
      <c r="L36" s="15">
        <v>11</v>
      </c>
      <c r="M36" s="15">
        <v>0</v>
      </c>
      <c r="N36" s="15">
        <v>0</v>
      </c>
      <c r="O36" s="15">
        <v>5</v>
      </c>
      <c r="P36" s="15">
        <v>6</v>
      </c>
      <c r="Q36" s="15">
        <v>5</v>
      </c>
      <c r="R36" s="15">
        <v>3</v>
      </c>
      <c r="S36" s="15">
        <v>1</v>
      </c>
      <c r="T36" s="15">
        <v>0</v>
      </c>
      <c r="U36" s="15">
        <v>1</v>
      </c>
      <c r="V36" s="15">
        <v>0</v>
      </c>
      <c r="W36" s="15">
        <v>0</v>
      </c>
      <c r="X36" s="15">
        <v>19</v>
      </c>
      <c r="Y36" s="15">
        <v>2</v>
      </c>
      <c r="Z36" s="40"/>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6.5" customHeight="1">
      <c r="A37" s="6" t="s">
        <v>30</v>
      </c>
      <c r="B37" s="15">
        <v>0</v>
      </c>
      <c r="C37" s="15">
        <v>0</v>
      </c>
      <c r="D37" s="15">
        <f>SUM(E37,H37,K37)</f>
        <v>23</v>
      </c>
      <c r="E37" s="15">
        <f>SUM(F37:G37)</f>
        <v>0</v>
      </c>
      <c r="F37" s="15">
        <v>0</v>
      </c>
      <c r="G37" s="15">
        <v>0</v>
      </c>
      <c r="H37" s="15">
        <f>SUM(I37:J37)</f>
        <v>8</v>
      </c>
      <c r="I37" s="15">
        <v>8</v>
      </c>
      <c r="J37" s="15">
        <v>0</v>
      </c>
      <c r="K37" s="15">
        <f>SUM(L37:M37)</f>
        <v>15</v>
      </c>
      <c r="L37" s="15">
        <v>15</v>
      </c>
      <c r="M37" s="15">
        <v>0</v>
      </c>
      <c r="N37" s="15">
        <v>4</v>
      </c>
      <c r="O37" s="15">
        <v>3</v>
      </c>
      <c r="P37" s="15">
        <v>4</v>
      </c>
      <c r="Q37" s="15">
        <v>7</v>
      </c>
      <c r="R37" s="15">
        <v>3</v>
      </c>
      <c r="S37" s="15">
        <v>0</v>
      </c>
      <c r="T37" s="15">
        <v>2</v>
      </c>
      <c r="U37" s="15">
        <v>0</v>
      </c>
      <c r="V37" s="15">
        <v>0</v>
      </c>
      <c r="W37" s="15">
        <v>0</v>
      </c>
      <c r="X37" s="15">
        <v>21</v>
      </c>
      <c r="Y37" s="15">
        <v>2</v>
      </c>
      <c r="Z37" s="40"/>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6.5" customHeight="1">
      <c r="A38" s="6" t="s">
        <v>31</v>
      </c>
      <c r="B38" s="15">
        <v>0</v>
      </c>
      <c r="C38" s="15">
        <v>0</v>
      </c>
      <c r="D38" s="15">
        <f>SUM(E38,H38,K38)</f>
        <v>25</v>
      </c>
      <c r="E38" s="15">
        <f>SUM(F38:G38)</f>
        <v>0</v>
      </c>
      <c r="F38" s="15">
        <v>0</v>
      </c>
      <c r="G38" s="15">
        <v>0</v>
      </c>
      <c r="H38" s="15">
        <f>SUM(I38:J38)</f>
        <v>8</v>
      </c>
      <c r="I38" s="15">
        <v>8</v>
      </c>
      <c r="J38" s="15">
        <v>0</v>
      </c>
      <c r="K38" s="15">
        <f>SUM(L38:M38)</f>
        <v>17</v>
      </c>
      <c r="L38" s="15">
        <v>17</v>
      </c>
      <c r="M38" s="15">
        <v>0</v>
      </c>
      <c r="N38" s="15">
        <v>0</v>
      </c>
      <c r="O38" s="15">
        <v>5</v>
      </c>
      <c r="P38" s="15">
        <v>10</v>
      </c>
      <c r="Q38" s="15">
        <v>4</v>
      </c>
      <c r="R38" s="15">
        <v>2</v>
      </c>
      <c r="S38" s="15">
        <v>1</v>
      </c>
      <c r="T38" s="15">
        <v>2</v>
      </c>
      <c r="U38" s="15">
        <v>1</v>
      </c>
      <c r="V38" s="15">
        <v>0</v>
      </c>
      <c r="W38" s="15">
        <v>0</v>
      </c>
      <c r="X38" s="15">
        <v>25</v>
      </c>
      <c r="Y38" s="15">
        <v>0</v>
      </c>
      <c r="Z38" s="40"/>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6.5" customHeight="1">
      <c r="A39" s="7"/>
      <c r="B39" s="16"/>
      <c r="C39" s="8"/>
      <c r="D39" s="8"/>
      <c r="E39" s="8"/>
      <c r="F39" s="8"/>
      <c r="G39" s="8"/>
      <c r="H39" s="8"/>
      <c r="I39" s="8"/>
      <c r="J39" s="8"/>
      <c r="K39" s="8"/>
      <c r="L39" s="8"/>
      <c r="M39" s="8"/>
      <c r="N39" s="8"/>
      <c r="O39" s="8"/>
      <c r="P39" s="8"/>
      <c r="Q39" s="8"/>
      <c r="R39" s="8"/>
      <c r="S39" s="8"/>
      <c r="T39" s="8"/>
      <c r="U39" s="35"/>
      <c r="V39" s="35"/>
      <c r="W39" s="35"/>
      <c r="X39" s="35"/>
      <c r="Y39" s="35"/>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75" customHeight="1">
      <c r="A40" s="1" t="s">
        <v>0</v>
      </c>
      <c r="B40" s="10"/>
      <c r="C40" s="17"/>
      <c r="D40" s="17"/>
      <c r="E40" s="17"/>
      <c r="F40" s="17"/>
      <c r="G40" s="17"/>
      <c r="H40" s="17"/>
      <c r="I40" s="17"/>
      <c r="J40" s="17"/>
      <c r="K40" s="17"/>
      <c r="L40" s="17"/>
      <c r="M40" s="17"/>
      <c r="N40" s="17"/>
      <c r="O40" s="17"/>
      <c r="P40" s="17"/>
      <c r="Q40" s="17"/>
      <c r="R40" s="17"/>
      <c r="S40" s="17"/>
      <c r="T40" s="33"/>
      <c r="U40" s="1" t="s">
        <v>80</v>
      </c>
      <c r="V40" s="1"/>
      <c r="W40" s="1" t="s">
        <v>82</v>
      </c>
      <c r="X40" s="1"/>
      <c r="Y40" s="1"/>
      <c r="Z40" s="40"/>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75" customHeight="1">
      <c r="A41" s="1" t="s">
        <v>1</v>
      </c>
      <c r="B41" s="11" t="s">
        <v>57</v>
      </c>
      <c r="C41" s="18"/>
      <c r="D41" s="18"/>
      <c r="E41" s="18"/>
      <c r="F41" s="18"/>
      <c r="G41" s="18"/>
      <c r="H41" s="18"/>
      <c r="I41" s="18"/>
      <c r="J41" s="18"/>
      <c r="K41" s="18"/>
      <c r="L41" s="18"/>
      <c r="M41" s="18"/>
      <c r="N41" s="18"/>
      <c r="O41" s="18"/>
      <c r="P41" s="18"/>
      <c r="Q41" s="18"/>
      <c r="R41" s="18"/>
      <c r="S41" s="18"/>
      <c r="T41" s="32"/>
      <c r="U41" s="1" t="s">
        <v>81</v>
      </c>
      <c r="V41" s="1"/>
      <c r="W41" s="1" t="s">
        <v>83</v>
      </c>
      <c r="X41" s="1"/>
      <c r="Y41" s="1"/>
      <c r="Z41" s="40"/>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6.05" customHeight="1">
      <c r="A42" s="2"/>
      <c r="B42" s="12" t="s">
        <v>60</v>
      </c>
      <c r="C42" s="19"/>
      <c r="D42" s="19"/>
      <c r="E42" s="19"/>
      <c r="F42" s="19"/>
      <c r="G42" s="19"/>
      <c r="H42" s="19"/>
      <c r="I42" s="19"/>
      <c r="J42" s="19"/>
      <c r="K42" s="19"/>
      <c r="L42" s="19"/>
      <c r="M42" s="19"/>
      <c r="N42" s="19"/>
      <c r="O42" s="19"/>
      <c r="P42" s="19"/>
      <c r="Q42" s="19"/>
      <c r="R42" s="19"/>
      <c r="S42" s="19"/>
      <c r="T42" s="19"/>
      <c r="U42" s="19"/>
      <c r="V42" s="19"/>
      <c r="W42" s="19"/>
      <c r="X42" s="37"/>
      <c r="Y42" s="37"/>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8.75" customHeight="1">
      <c r="A43" s="3"/>
      <c r="B43" s="13"/>
      <c r="C43" s="13"/>
      <c r="D43" s="13"/>
      <c r="E43" s="13"/>
      <c r="F43" s="13"/>
      <c r="G43" s="13"/>
      <c r="H43" s="13"/>
      <c r="I43" s="13"/>
      <c r="J43" s="22" t="s">
        <v>71</v>
      </c>
      <c r="K43" s="3"/>
      <c r="L43" s="3"/>
      <c r="M43" s="13"/>
      <c r="N43" s="13"/>
      <c r="O43" s="13"/>
      <c r="P43" s="13"/>
      <c r="Q43" s="13"/>
      <c r="R43" s="13"/>
      <c r="S43" s="13"/>
      <c r="T43" s="13"/>
      <c r="U43" s="34"/>
      <c r="V43" s="36"/>
      <c r="W43" s="13"/>
      <c r="X43" s="13"/>
      <c r="Y43" s="39" t="s">
        <v>88</v>
      </c>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4" t="s">
        <v>2</v>
      </c>
      <c r="B44" s="14" t="s">
        <v>59</v>
      </c>
      <c r="C44" s="14" t="s">
        <v>61</v>
      </c>
      <c r="D44" s="20" t="s">
        <v>62</v>
      </c>
      <c r="E44" s="20"/>
      <c r="F44" s="20"/>
      <c r="G44" s="20"/>
      <c r="H44" s="20"/>
      <c r="I44" s="20"/>
      <c r="J44" s="20"/>
      <c r="K44" s="20"/>
      <c r="L44" s="20"/>
      <c r="M44" s="20"/>
      <c r="N44" s="20"/>
      <c r="O44" s="20"/>
      <c r="P44" s="20"/>
      <c r="Q44" s="20"/>
      <c r="R44" s="20"/>
      <c r="S44" s="20"/>
      <c r="T44" s="20"/>
      <c r="U44" s="20"/>
      <c r="V44" s="20"/>
      <c r="W44" s="20"/>
      <c r="X44" s="20"/>
      <c r="Y44" s="20"/>
      <c r="Z44" s="40"/>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4"/>
      <c r="B45" s="14"/>
      <c r="C45" s="14"/>
      <c r="D45" s="20" t="s">
        <v>63</v>
      </c>
      <c r="E45" s="20"/>
      <c r="F45" s="20"/>
      <c r="G45" s="20"/>
      <c r="H45" s="20"/>
      <c r="I45" s="20"/>
      <c r="J45" s="20"/>
      <c r="K45" s="20"/>
      <c r="L45" s="20"/>
      <c r="M45" s="20"/>
      <c r="N45" s="24" t="s">
        <v>76</v>
      </c>
      <c r="O45" s="24"/>
      <c r="P45" s="24"/>
      <c r="Q45" s="24"/>
      <c r="R45" s="24"/>
      <c r="S45" s="24"/>
      <c r="T45" s="24"/>
      <c r="U45" s="24"/>
      <c r="V45" s="24"/>
      <c r="W45" s="24"/>
      <c r="X45" s="38" t="s">
        <v>86</v>
      </c>
      <c r="Y45" s="38"/>
      <c r="Z45" s="40"/>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4"/>
      <c r="B46" s="14"/>
      <c r="C46" s="14"/>
      <c r="D46" s="14" t="s">
        <v>64</v>
      </c>
      <c r="E46" s="14" t="s">
        <v>65</v>
      </c>
      <c r="F46" s="14"/>
      <c r="G46" s="14"/>
      <c r="H46" s="14" t="s">
        <v>69</v>
      </c>
      <c r="I46" s="14"/>
      <c r="J46" s="14"/>
      <c r="K46" s="14" t="s">
        <v>73</v>
      </c>
      <c r="L46" s="14"/>
      <c r="M46" s="14"/>
      <c r="N46" s="25" t="s">
        <v>77</v>
      </c>
      <c r="O46" s="28">
        <v>25</v>
      </c>
      <c r="P46" s="28">
        <v>30</v>
      </c>
      <c r="Q46" s="28">
        <v>35</v>
      </c>
      <c r="R46" s="28">
        <v>40</v>
      </c>
      <c r="S46" s="28">
        <v>45</v>
      </c>
      <c r="T46" s="28">
        <v>50</v>
      </c>
      <c r="U46" s="28">
        <v>55</v>
      </c>
      <c r="V46" s="28">
        <v>60</v>
      </c>
      <c r="W46" s="25">
        <v>65</v>
      </c>
      <c r="X46" s="21" t="s">
        <v>87</v>
      </c>
      <c r="Y46" s="21" t="s">
        <v>89</v>
      </c>
      <c r="Z46" s="40"/>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8.75" customHeight="1">
      <c r="A47" s="4"/>
      <c r="B47" s="14"/>
      <c r="C47" s="14"/>
      <c r="D47" s="14"/>
      <c r="E47" s="14" t="s">
        <v>66</v>
      </c>
      <c r="F47" s="21" t="s">
        <v>67</v>
      </c>
      <c r="G47" s="21" t="s">
        <v>68</v>
      </c>
      <c r="H47" s="14" t="s">
        <v>66</v>
      </c>
      <c r="I47" s="14" t="s">
        <v>70</v>
      </c>
      <c r="J47" s="21" t="s">
        <v>72</v>
      </c>
      <c r="K47" s="14" t="s">
        <v>66</v>
      </c>
      <c r="L47" s="21" t="s">
        <v>74</v>
      </c>
      <c r="M47" s="21" t="s">
        <v>75</v>
      </c>
      <c r="N47" s="26" t="s">
        <v>78</v>
      </c>
      <c r="O47" s="29" t="s">
        <v>79</v>
      </c>
      <c r="P47" s="29" t="s">
        <v>79</v>
      </c>
      <c r="Q47" s="29" t="s">
        <v>79</v>
      </c>
      <c r="R47" s="29" t="s">
        <v>79</v>
      </c>
      <c r="S47" s="29" t="s">
        <v>79</v>
      </c>
      <c r="T47" s="29" t="s">
        <v>79</v>
      </c>
      <c r="U47" s="29" t="s">
        <v>79</v>
      </c>
      <c r="V47" s="29" t="s">
        <v>79</v>
      </c>
      <c r="W47" s="26" t="s">
        <v>84</v>
      </c>
      <c r="X47" s="21"/>
      <c r="Y47" s="21"/>
      <c r="Z47" s="40"/>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8.75" customHeight="1">
      <c r="A48" s="4"/>
      <c r="B48" s="14"/>
      <c r="C48" s="14"/>
      <c r="D48" s="14"/>
      <c r="E48" s="14"/>
      <c r="F48" s="21"/>
      <c r="G48" s="21"/>
      <c r="H48" s="14"/>
      <c r="I48" s="14"/>
      <c r="J48" s="21"/>
      <c r="K48" s="14"/>
      <c r="L48" s="21"/>
      <c r="M48" s="21"/>
      <c r="N48" s="27">
        <v>25</v>
      </c>
      <c r="O48" s="30">
        <v>29</v>
      </c>
      <c r="P48" s="30">
        <v>34</v>
      </c>
      <c r="Q48" s="30">
        <v>39</v>
      </c>
      <c r="R48" s="30">
        <v>44</v>
      </c>
      <c r="S48" s="30">
        <v>49</v>
      </c>
      <c r="T48" s="30">
        <v>54</v>
      </c>
      <c r="U48" s="30">
        <v>59</v>
      </c>
      <c r="V48" s="30">
        <v>64</v>
      </c>
      <c r="W48" s="27" t="s">
        <v>85</v>
      </c>
      <c r="X48" s="21"/>
      <c r="Y48" s="21"/>
      <c r="Z48" s="40"/>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7.25" customHeight="1">
      <c r="A49" s="5" t="s">
        <v>32</v>
      </c>
      <c r="B49" s="15">
        <v>0</v>
      </c>
      <c r="C49" s="15">
        <v>0</v>
      </c>
      <c r="D49" s="15">
        <f>SUM(E49,H49,K49)</f>
        <v>20</v>
      </c>
      <c r="E49" s="15">
        <f>SUM(F49:G49)</f>
        <v>0</v>
      </c>
      <c r="F49" s="15">
        <v>0</v>
      </c>
      <c r="G49" s="15">
        <v>0</v>
      </c>
      <c r="H49" s="15">
        <f>SUM(I49:J49)</f>
        <v>6</v>
      </c>
      <c r="I49" s="15">
        <v>6</v>
      </c>
      <c r="J49" s="15">
        <v>0</v>
      </c>
      <c r="K49" s="15">
        <f>SUM(L49:M49)</f>
        <v>14</v>
      </c>
      <c r="L49" s="15">
        <v>14</v>
      </c>
      <c r="M49" s="15">
        <v>0</v>
      </c>
      <c r="N49" s="15">
        <v>0</v>
      </c>
      <c r="O49" s="15">
        <v>1</v>
      </c>
      <c r="P49" s="15">
        <v>6</v>
      </c>
      <c r="Q49" s="15">
        <v>2</v>
      </c>
      <c r="R49" s="15">
        <v>5</v>
      </c>
      <c r="S49" s="15">
        <v>5</v>
      </c>
      <c r="T49" s="15">
        <v>1</v>
      </c>
      <c r="U49" s="15">
        <v>0</v>
      </c>
      <c r="V49" s="15">
        <v>0</v>
      </c>
      <c r="W49" s="15">
        <v>0</v>
      </c>
      <c r="X49" s="15">
        <v>20</v>
      </c>
      <c r="Y49" s="15">
        <v>0</v>
      </c>
      <c r="Z49" s="40"/>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6.5" customHeight="1">
      <c r="A50" s="5" t="s">
        <v>33</v>
      </c>
      <c r="B50" s="15">
        <v>0</v>
      </c>
      <c r="C50" s="15">
        <v>0</v>
      </c>
      <c r="D50" s="15">
        <f>SUM(E50,H50,K50)</f>
        <v>43</v>
      </c>
      <c r="E50" s="15">
        <f>SUM(F50:G50)</f>
        <v>1</v>
      </c>
      <c r="F50" s="15">
        <v>1</v>
      </c>
      <c r="G50" s="15">
        <v>0</v>
      </c>
      <c r="H50" s="15">
        <f>SUM(I50:J50)</f>
        <v>20</v>
      </c>
      <c r="I50" s="15">
        <v>19</v>
      </c>
      <c r="J50" s="15">
        <v>1</v>
      </c>
      <c r="K50" s="15">
        <f>SUM(L50:M50)</f>
        <v>22</v>
      </c>
      <c r="L50" s="15">
        <v>22</v>
      </c>
      <c r="M50" s="15">
        <v>0</v>
      </c>
      <c r="N50" s="15">
        <v>0</v>
      </c>
      <c r="O50" s="15">
        <v>6</v>
      </c>
      <c r="P50" s="15">
        <v>11</v>
      </c>
      <c r="Q50" s="15">
        <v>13</v>
      </c>
      <c r="R50" s="15">
        <v>7</v>
      </c>
      <c r="S50" s="15">
        <v>5</v>
      </c>
      <c r="T50" s="15">
        <v>0</v>
      </c>
      <c r="U50" s="15">
        <v>1</v>
      </c>
      <c r="V50" s="15">
        <v>0</v>
      </c>
      <c r="W50" s="15">
        <v>0</v>
      </c>
      <c r="X50" s="15">
        <v>37</v>
      </c>
      <c r="Y50" s="15">
        <v>6</v>
      </c>
      <c r="Z50" s="40"/>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6.5" customHeight="1">
      <c r="A51" s="5" t="s">
        <v>34</v>
      </c>
      <c r="B51" s="15">
        <v>0</v>
      </c>
      <c r="C51" s="15">
        <v>0</v>
      </c>
      <c r="D51" s="15">
        <f>SUM(E51,H51,K51)</f>
        <v>33</v>
      </c>
      <c r="E51" s="15">
        <f>SUM(F51:G51)</f>
        <v>0</v>
      </c>
      <c r="F51" s="15">
        <v>0</v>
      </c>
      <c r="G51" s="15">
        <v>0</v>
      </c>
      <c r="H51" s="15">
        <f>SUM(I51:J51)</f>
        <v>10</v>
      </c>
      <c r="I51" s="15">
        <v>10</v>
      </c>
      <c r="J51" s="15">
        <v>0</v>
      </c>
      <c r="K51" s="15">
        <f>SUM(L51:M51)</f>
        <v>23</v>
      </c>
      <c r="L51" s="15">
        <v>23</v>
      </c>
      <c r="M51" s="15">
        <v>0</v>
      </c>
      <c r="N51" s="15">
        <v>3</v>
      </c>
      <c r="O51" s="15">
        <v>7</v>
      </c>
      <c r="P51" s="15">
        <v>13</v>
      </c>
      <c r="Q51" s="15">
        <v>5</v>
      </c>
      <c r="R51" s="15">
        <v>3</v>
      </c>
      <c r="S51" s="15">
        <v>1</v>
      </c>
      <c r="T51" s="15">
        <v>1</v>
      </c>
      <c r="U51" s="15">
        <v>0</v>
      </c>
      <c r="V51" s="15">
        <v>0</v>
      </c>
      <c r="W51" s="15">
        <v>0</v>
      </c>
      <c r="X51" s="15">
        <v>31</v>
      </c>
      <c r="Y51" s="15">
        <v>2</v>
      </c>
      <c r="Z51" s="40"/>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6.5" customHeight="1">
      <c r="A52" s="5" t="s">
        <v>35</v>
      </c>
      <c r="B52" s="15">
        <v>0</v>
      </c>
      <c r="C52" s="15">
        <v>0</v>
      </c>
      <c r="D52" s="15">
        <f>SUM(E52,H52,K52)</f>
        <v>38</v>
      </c>
      <c r="E52" s="15">
        <f>SUM(F52:G52)</f>
        <v>0</v>
      </c>
      <c r="F52" s="15">
        <v>0</v>
      </c>
      <c r="G52" s="15">
        <v>0</v>
      </c>
      <c r="H52" s="15">
        <f>SUM(I52:J52)</f>
        <v>9</v>
      </c>
      <c r="I52" s="15">
        <v>9</v>
      </c>
      <c r="J52" s="15">
        <v>0</v>
      </c>
      <c r="K52" s="15">
        <f>SUM(L52:M52)</f>
        <v>29</v>
      </c>
      <c r="L52" s="15">
        <v>29</v>
      </c>
      <c r="M52" s="15">
        <v>0</v>
      </c>
      <c r="N52" s="15">
        <v>5</v>
      </c>
      <c r="O52" s="15">
        <v>8</v>
      </c>
      <c r="P52" s="15">
        <v>8</v>
      </c>
      <c r="Q52" s="15">
        <v>6</v>
      </c>
      <c r="R52" s="15">
        <v>8</v>
      </c>
      <c r="S52" s="15">
        <v>2</v>
      </c>
      <c r="T52" s="15">
        <v>0</v>
      </c>
      <c r="U52" s="15">
        <v>1</v>
      </c>
      <c r="V52" s="15">
        <v>0</v>
      </c>
      <c r="W52" s="15">
        <v>0</v>
      </c>
      <c r="X52" s="15">
        <v>36</v>
      </c>
      <c r="Y52" s="15">
        <v>2</v>
      </c>
      <c r="Z52" s="40"/>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6.5" customHeight="1">
      <c r="A53" s="6" t="s">
        <v>36</v>
      </c>
      <c r="B53" s="15">
        <v>0</v>
      </c>
      <c r="C53" s="15">
        <v>0</v>
      </c>
      <c r="D53" s="15">
        <f>SUM(E53,H53,K53)</f>
        <v>26</v>
      </c>
      <c r="E53" s="15">
        <f>SUM(F53:G53)</f>
        <v>0</v>
      </c>
      <c r="F53" s="15">
        <v>0</v>
      </c>
      <c r="G53" s="15">
        <v>0</v>
      </c>
      <c r="H53" s="15">
        <f>SUM(I53:J53)</f>
        <v>7</v>
      </c>
      <c r="I53" s="15">
        <v>7</v>
      </c>
      <c r="J53" s="15">
        <v>0</v>
      </c>
      <c r="K53" s="15">
        <f>SUM(L53:M53)</f>
        <v>19</v>
      </c>
      <c r="L53" s="15">
        <v>19</v>
      </c>
      <c r="M53" s="15">
        <v>0</v>
      </c>
      <c r="N53" s="15">
        <v>0</v>
      </c>
      <c r="O53" s="15">
        <v>3</v>
      </c>
      <c r="P53" s="15">
        <v>8</v>
      </c>
      <c r="Q53" s="15">
        <v>4</v>
      </c>
      <c r="R53" s="15">
        <v>7</v>
      </c>
      <c r="S53" s="15">
        <v>1</v>
      </c>
      <c r="T53" s="15">
        <v>1</v>
      </c>
      <c r="U53" s="15">
        <v>2</v>
      </c>
      <c r="V53" s="15">
        <v>0</v>
      </c>
      <c r="W53" s="15">
        <v>0</v>
      </c>
      <c r="X53" s="15">
        <v>23</v>
      </c>
      <c r="Y53" s="15">
        <v>3</v>
      </c>
      <c r="Z53" s="40"/>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6.5" customHeight="1">
      <c r="A54" s="6" t="s">
        <v>37</v>
      </c>
      <c r="B54" s="15">
        <v>0</v>
      </c>
      <c r="C54" s="15">
        <v>0</v>
      </c>
      <c r="D54" s="15">
        <f>SUM(E54,H54,K54)</f>
        <v>25</v>
      </c>
      <c r="E54" s="15">
        <f>SUM(F54:G54)</f>
        <v>0</v>
      </c>
      <c r="F54" s="15">
        <v>0</v>
      </c>
      <c r="G54" s="15">
        <v>0</v>
      </c>
      <c r="H54" s="15">
        <f>SUM(I54:J54)</f>
        <v>7</v>
      </c>
      <c r="I54" s="15">
        <v>7</v>
      </c>
      <c r="J54" s="15">
        <v>0</v>
      </c>
      <c r="K54" s="15">
        <f>SUM(L54:M54)</f>
        <v>18</v>
      </c>
      <c r="L54" s="15">
        <v>18</v>
      </c>
      <c r="M54" s="15">
        <v>0</v>
      </c>
      <c r="N54" s="15">
        <v>1</v>
      </c>
      <c r="O54" s="15">
        <v>5</v>
      </c>
      <c r="P54" s="15">
        <v>9</v>
      </c>
      <c r="Q54" s="15">
        <v>3</v>
      </c>
      <c r="R54" s="15">
        <v>4</v>
      </c>
      <c r="S54" s="15">
        <v>1</v>
      </c>
      <c r="T54" s="15">
        <v>1</v>
      </c>
      <c r="U54" s="15">
        <v>1</v>
      </c>
      <c r="V54" s="15">
        <v>0</v>
      </c>
      <c r="W54" s="15">
        <v>0</v>
      </c>
      <c r="X54" s="15">
        <v>23</v>
      </c>
      <c r="Y54" s="15">
        <v>2</v>
      </c>
      <c r="Z54" s="40"/>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6.5" customHeight="1">
      <c r="A55" s="6" t="s">
        <v>38</v>
      </c>
      <c r="B55" s="15">
        <v>0</v>
      </c>
      <c r="C55" s="15">
        <v>0</v>
      </c>
      <c r="D55" s="15">
        <f>SUM(E55,H55,K55)</f>
        <v>22</v>
      </c>
      <c r="E55" s="15">
        <f>SUM(F55:G55)</f>
        <v>0</v>
      </c>
      <c r="F55" s="15">
        <v>0</v>
      </c>
      <c r="G55" s="15">
        <v>0</v>
      </c>
      <c r="H55" s="15">
        <f>SUM(I55:J55)</f>
        <v>6</v>
      </c>
      <c r="I55" s="15">
        <v>6</v>
      </c>
      <c r="J55" s="15">
        <v>0</v>
      </c>
      <c r="K55" s="15">
        <f>SUM(L55:M55)</f>
        <v>16</v>
      </c>
      <c r="L55" s="15">
        <v>16</v>
      </c>
      <c r="M55" s="15">
        <v>0</v>
      </c>
      <c r="N55" s="15">
        <v>0</v>
      </c>
      <c r="O55" s="15">
        <v>6</v>
      </c>
      <c r="P55" s="15">
        <v>6</v>
      </c>
      <c r="Q55" s="15">
        <v>4</v>
      </c>
      <c r="R55" s="15">
        <v>1</v>
      </c>
      <c r="S55" s="15">
        <v>3</v>
      </c>
      <c r="T55" s="15">
        <v>1</v>
      </c>
      <c r="U55" s="15">
        <v>1</v>
      </c>
      <c r="V55" s="15">
        <v>0</v>
      </c>
      <c r="W55" s="15">
        <v>0</v>
      </c>
      <c r="X55" s="15">
        <v>22</v>
      </c>
      <c r="Y55" s="15">
        <v>0</v>
      </c>
      <c r="Z55" s="40"/>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6.5" customHeight="1">
      <c r="A56" s="6" t="s">
        <v>39</v>
      </c>
      <c r="B56" s="15">
        <v>0</v>
      </c>
      <c r="C56" s="15">
        <v>0</v>
      </c>
      <c r="D56" s="15">
        <f>SUM(E56,H56,K56)</f>
        <v>25</v>
      </c>
      <c r="E56" s="15">
        <f>SUM(F56:G56)</f>
        <v>0</v>
      </c>
      <c r="F56" s="15">
        <v>0</v>
      </c>
      <c r="G56" s="15">
        <v>0</v>
      </c>
      <c r="H56" s="15">
        <f>SUM(I56:J56)</f>
        <v>5</v>
      </c>
      <c r="I56" s="15">
        <v>5</v>
      </c>
      <c r="J56" s="15">
        <v>0</v>
      </c>
      <c r="K56" s="15">
        <f>SUM(L56:M56)</f>
        <v>20</v>
      </c>
      <c r="L56" s="15">
        <v>20</v>
      </c>
      <c r="M56" s="15">
        <v>0</v>
      </c>
      <c r="N56" s="15">
        <v>5</v>
      </c>
      <c r="O56" s="15">
        <v>3</v>
      </c>
      <c r="P56" s="15">
        <v>9</v>
      </c>
      <c r="Q56" s="15">
        <v>4</v>
      </c>
      <c r="R56" s="15">
        <v>1</v>
      </c>
      <c r="S56" s="15">
        <v>3</v>
      </c>
      <c r="T56" s="15">
        <v>0</v>
      </c>
      <c r="U56" s="15">
        <v>0</v>
      </c>
      <c r="V56" s="15">
        <v>0</v>
      </c>
      <c r="W56" s="15">
        <v>0</v>
      </c>
      <c r="X56" s="15">
        <v>25</v>
      </c>
      <c r="Y56" s="15">
        <v>0</v>
      </c>
      <c r="Z56" s="40"/>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6.5" customHeight="1">
      <c r="A57" s="6" t="s">
        <v>40</v>
      </c>
      <c r="B57" s="15">
        <v>0</v>
      </c>
      <c r="C57" s="15">
        <v>0</v>
      </c>
      <c r="D57" s="15">
        <f>SUM(E57,H57,K57)</f>
        <v>29</v>
      </c>
      <c r="E57" s="15">
        <f>SUM(F57:G57)</f>
        <v>0</v>
      </c>
      <c r="F57" s="15">
        <v>0</v>
      </c>
      <c r="G57" s="15">
        <v>0</v>
      </c>
      <c r="H57" s="15">
        <f>SUM(I57:J57)</f>
        <v>8</v>
      </c>
      <c r="I57" s="15">
        <v>8</v>
      </c>
      <c r="J57" s="15">
        <v>0</v>
      </c>
      <c r="K57" s="15">
        <f>SUM(L57:M57)</f>
        <v>21</v>
      </c>
      <c r="L57" s="15">
        <v>21</v>
      </c>
      <c r="M57" s="15">
        <v>0</v>
      </c>
      <c r="N57" s="15">
        <v>4</v>
      </c>
      <c r="O57" s="15">
        <v>8</v>
      </c>
      <c r="P57" s="15">
        <v>7</v>
      </c>
      <c r="Q57" s="15">
        <v>2</v>
      </c>
      <c r="R57" s="15">
        <v>5</v>
      </c>
      <c r="S57" s="15">
        <v>0</v>
      </c>
      <c r="T57" s="15">
        <v>2</v>
      </c>
      <c r="U57" s="15">
        <v>1</v>
      </c>
      <c r="V57" s="15">
        <v>0</v>
      </c>
      <c r="W57" s="15">
        <v>0</v>
      </c>
      <c r="X57" s="15">
        <v>27</v>
      </c>
      <c r="Y57" s="15">
        <v>2</v>
      </c>
      <c r="Z57" s="40"/>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6.5" customHeight="1">
      <c r="A58" s="6" t="s">
        <v>41</v>
      </c>
      <c r="B58" s="15">
        <v>0</v>
      </c>
      <c r="C58" s="15">
        <v>0</v>
      </c>
      <c r="D58" s="15">
        <f>SUM(E58,H58,K58)</f>
        <v>23</v>
      </c>
      <c r="E58" s="15">
        <f>SUM(F58:G58)</f>
        <v>0</v>
      </c>
      <c r="F58" s="15">
        <v>0</v>
      </c>
      <c r="G58" s="15">
        <v>0</v>
      </c>
      <c r="H58" s="15">
        <f>SUM(I58:J58)</f>
        <v>8</v>
      </c>
      <c r="I58" s="15">
        <v>8</v>
      </c>
      <c r="J58" s="15">
        <v>0</v>
      </c>
      <c r="K58" s="15">
        <f>SUM(L58:M58)</f>
        <v>15</v>
      </c>
      <c r="L58" s="15">
        <v>15</v>
      </c>
      <c r="M58" s="15">
        <v>0</v>
      </c>
      <c r="N58" s="15">
        <v>2</v>
      </c>
      <c r="O58" s="15">
        <v>2</v>
      </c>
      <c r="P58" s="15">
        <v>10</v>
      </c>
      <c r="Q58" s="15">
        <v>5</v>
      </c>
      <c r="R58" s="15">
        <v>1</v>
      </c>
      <c r="S58" s="15">
        <v>2</v>
      </c>
      <c r="T58" s="15">
        <v>0</v>
      </c>
      <c r="U58" s="15">
        <v>1</v>
      </c>
      <c r="V58" s="15">
        <v>0</v>
      </c>
      <c r="W58" s="15">
        <v>0</v>
      </c>
      <c r="X58" s="15">
        <v>23</v>
      </c>
      <c r="Y58" s="15">
        <v>0</v>
      </c>
      <c r="Z58" s="40"/>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6.5" customHeight="1">
      <c r="A59" s="6" t="s">
        <v>42</v>
      </c>
      <c r="B59" s="15">
        <v>0</v>
      </c>
      <c r="C59" s="15">
        <v>0</v>
      </c>
      <c r="D59" s="15">
        <f>SUM(E59,H59,K59)</f>
        <v>39</v>
      </c>
      <c r="E59" s="15">
        <f>SUM(F59:G59)</f>
        <v>1</v>
      </c>
      <c r="F59" s="15">
        <v>1</v>
      </c>
      <c r="G59" s="15">
        <v>0</v>
      </c>
      <c r="H59" s="15">
        <f>SUM(I59:J59)</f>
        <v>24</v>
      </c>
      <c r="I59" s="15">
        <v>24</v>
      </c>
      <c r="J59" s="15">
        <v>0</v>
      </c>
      <c r="K59" s="15">
        <f>SUM(L59:M59)</f>
        <v>14</v>
      </c>
      <c r="L59" s="15">
        <v>14</v>
      </c>
      <c r="M59" s="15">
        <v>0</v>
      </c>
      <c r="N59" s="15">
        <v>0</v>
      </c>
      <c r="O59" s="15">
        <v>1</v>
      </c>
      <c r="P59" s="15">
        <v>10</v>
      </c>
      <c r="Q59" s="15">
        <v>11</v>
      </c>
      <c r="R59" s="15">
        <v>2</v>
      </c>
      <c r="S59" s="15">
        <v>10</v>
      </c>
      <c r="T59" s="15">
        <v>4</v>
      </c>
      <c r="U59" s="15">
        <v>1</v>
      </c>
      <c r="V59" s="15">
        <v>0</v>
      </c>
      <c r="W59" s="15">
        <v>0</v>
      </c>
      <c r="X59" s="15">
        <v>34</v>
      </c>
      <c r="Y59" s="15">
        <v>5</v>
      </c>
      <c r="Z59" s="40"/>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6.5" customHeight="1">
      <c r="A60" s="6" t="s">
        <v>43</v>
      </c>
      <c r="B60" s="15">
        <v>0</v>
      </c>
      <c r="C60" s="15">
        <v>0</v>
      </c>
      <c r="D60" s="15">
        <f>SUM(E60,H60,K60)</f>
        <v>28</v>
      </c>
      <c r="E60" s="15">
        <f>SUM(F60:G60)</f>
        <v>0</v>
      </c>
      <c r="F60" s="15">
        <v>0</v>
      </c>
      <c r="G60" s="15">
        <v>0</v>
      </c>
      <c r="H60" s="15">
        <f>SUM(I60:J60)</f>
        <v>9</v>
      </c>
      <c r="I60" s="15">
        <v>9</v>
      </c>
      <c r="J60" s="15">
        <v>0</v>
      </c>
      <c r="K60" s="15">
        <f>SUM(L60:M60)</f>
        <v>19</v>
      </c>
      <c r="L60" s="15">
        <v>19</v>
      </c>
      <c r="M60" s="15">
        <v>0</v>
      </c>
      <c r="N60" s="15">
        <v>0</v>
      </c>
      <c r="O60" s="15">
        <v>6</v>
      </c>
      <c r="P60" s="15">
        <v>11</v>
      </c>
      <c r="Q60" s="15">
        <v>4</v>
      </c>
      <c r="R60" s="15">
        <v>6</v>
      </c>
      <c r="S60" s="15">
        <v>0</v>
      </c>
      <c r="T60" s="15">
        <v>0</v>
      </c>
      <c r="U60" s="15">
        <v>1</v>
      </c>
      <c r="V60" s="15">
        <v>0</v>
      </c>
      <c r="W60" s="15">
        <v>0</v>
      </c>
      <c r="X60" s="15">
        <v>26</v>
      </c>
      <c r="Y60" s="15">
        <v>2</v>
      </c>
      <c r="Z60" s="40"/>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6.5" customHeight="1">
      <c r="A61" s="6" t="s">
        <v>44</v>
      </c>
      <c r="B61" s="15">
        <v>0</v>
      </c>
      <c r="C61" s="15">
        <v>0</v>
      </c>
      <c r="D61" s="15">
        <f>SUM(E61,H61,K61)</f>
        <v>32</v>
      </c>
      <c r="E61" s="15">
        <f>SUM(F61:G61)</f>
        <v>0</v>
      </c>
      <c r="F61" s="15">
        <v>0</v>
      </c>
      <c r="G61" s="15">
        <v>0</v>
      </c>
      <c r="H61" s="15">
        <f>SUM(I61:J61)</f>
        <v>11</v>
      </c>
      <c r="I61" s="15">
        <v>11</v>
      </c>
      <c r="J61" s="15">
        <v>0</v>
      </c>
      <c r="K61" s="15">
        <f>SUM(L61:M61)</f>
        <v>21</v>
      </c>
      <c r="L61" s="15">
        <v>21</v>
      </c>
      <c r="M61" s="15">
        <v>0</v>
      </c>
      <c r="N61" s="15">
        <v>0</v>
      </c>
      <c r="O61" s="15">
        <v>8</v>
      </c>
      <c r="P61" s="15">
        <v>9</v>
      </c>
      <c r="Q61" s="15">
        <v>9</v>
      </c>
      <c r="R61" s="15">
        <v>2</v>
      </c>
      <c r="S61" s="15">
        <v>4</v>
      </c>
      <c r="T61" s="15">
        <v>0</v>
      </c>
      <c r="U61" s="15">
        <v>0</v>
      </c>
      <c r="V61" s="15">
        <v>0</v>
      </c>
      <c r="W61" s="15">
        <v>0</v>
      </c>
      <c r="X61" s="15">
        <v>30</v>
      </c>
      <c r="Y61" s="15">
        <v>2</v>
      </c>
      <c r="Z61" s="40"/>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6.5" customHeight="1">
      <c r="A62" s="6" t="s">
        <v>45</v>
      </c>
      <c r="B62" s="15">
        <v>0</v>
      </c>
      <c r="C62" s="15">
        <v>0</v>
      </c>
      <c r="D62" s="15">
        <f>SUM(E62,H62,K62)</f>
        <v>20</v>
      </c>
      <c r="E62" s="15">
        <f>SUM(F62:G62)</f>
        <v>0</v>
      </c>
      <c r="F62" s="15">
        <v>0</v>
      </c>
      <c r="G62" s="15">
        <v>0</v>
      </c>
      <c r="H62" s="15">
        <f>SUM(I62:J62)</f>
        <v>5</v>
      </c>
      <c r="I62" s="15">
        <v>5</v>
      </c>
      <c r="J62" s="15">
        <v>0</v>
      </c>
      <c r="K62" s="15">
        <f>SUM(L62:M62)</f>
        <v>15</v>
      </c>
      <c r="L62" s="15">
        <v>15</v>
      </c>
      <c r="M62" s="15">
        <v>0</v>
      </c>
      <c r="N62" s="15">
        <v>1</v>
      </c>
      <c r="O62" s="15">
        <v>4</v>
      </c>
      <c r="P62" s="15">
        <v>6</v>
      </c>
      <c r="Q62" s="15">
        <v>4</v>
      </c>
      <c r="R62" s="15">
        <v>3</v>
      </c>
      <c r="S62" s="15">
        <v>0</v>
      </c>
      <c r="T62" s="15">
        <v>0</v>
      </c>
      <c r="U62" s="15">
        <v>2</v>
      </c>
      <c r="V62" s="15">
        <v>0</v>
      </c>
      <c r="W62" s="15">
        <v>0</v>
      </c>
      <c r="X62" s="15">
        <v>20</v>
      </c>
      <c r="Y62" s="15">
        <v>0</v>
      </c>
      <c r="Z62" s="40"/>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6.5" customHeight="1">
      <c r="A63" s="6" t="s">
        <v>46</v>
      </c>
      <c r="B63" s="15">
        <v>0</v>
      </c>
      <c r="C63" s="15">
        <v>0</v>
      </c>
      <c r="D63" s="15">
        <f>SUM(E63,H63,K63)</f>
        <v>19</v>
      </c>
      <c r="E63" s="15">
        <f>SUM(F63:G63)</f>
        <v>0</v>
      </c>
      <c r="F63" s="15">
        <v>0</v>
      </c>
      <c r="G63" s="15">
        <v>0</v>
      </c>
      <c r="H63" s="15">
        <f>SUM(I63:J63)</f>
        <v>6</v>
      </c>
      <c r="I63" s="15">
        <v>6</v>
      </c>
      <c r="J63" s="15">
        <v>0</v>
      </c>
      <c r="K63" s="15">
        <f>SUM(L63:M63)</f>
        <v>13</v>
      </c>
      <c r="L63" s="15">
        <v>13</v>
      </c>
      <c r="M63" s="15">
        <v>0</v>
      </c>
      <c r="N63" s="15">
        <v>0</v>
      </c>
      <c r="O63" s="15">
        <v>0</v>
      </c>
      <c r="P63" s="15">
        <v>3</v>
      </c>
      <c r="Q63" s="15">
        <v>6</v>
      </c>
      <c r="R63" s="15">
        <v>5</v>
      </c>
      <c r="S63" s="15">
        <v>2</v>
      </c>
      <c r="T63" s="15">
        <v>2</v>
      </c>
      <c r="U63" s="15">
        <v>1</v>
      </c>
      <c r="V63" s="15">
        <v>0</v>
      </c>
      <c r="W63" s="15">
        <v>0</v>
      </c>
      <c r="X63" s="15">
        <v>19</v>
      </c>
      <c r="Y63" s="15">
        <v>0</v>
      </c>
      <c r="Z63" s="40"/>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6.5" customHeight="1">
      <c r="A64" s="6" t="s">
        <v>47</v>
      </c>
      <c r="B64" s="15">
        <v>0</v>
      </c>
      <c r="C64" s="15">
        <v>0</v>
      </c>
      <c r="D64" s="15">
        <f>SUM(E64,H64,K64)</f>
        <v>0</v>
      </c>
      <c r="E64" s="15">
        <f>SUM(F64:G64)</f>
        <v>0</v>
      </c>
      <c r="F64" s="15">
        <v>0</v>
      </c>
      <c r="G64" s="15">
        <v>0</v>
      </c>
      <c r="H64" s="15">
        <f>SUM(I64:J64)</f>
        <v>0</v>
      </c>
      <c r="I64" s="15">
        <v>0</v>
      </c>
      <c r="J64" s="15">
        <v>0</v>
      </c>
      <c r="K64" s="15">
        <f>SUM(L64:M64)</f>
        <v>0</v>
      </c>
      <c r="L64" s="15">
        <v>0</v>
      </c>
      <c r="M64" s="15">
        <v>0</v>
      </c>
      <c r="N64" s="15">
        <v>0</v>
      </c>
      <c r="O64" s="15">
        <v>0</v>
      </c>
      <c r="P64" s="15">
        <v>0</v>
      </c>
      <c r="Q64" s="15">
        <v>0</v>
      </c>
      <c r="R64" s="15">
        <v>0</v>
      </c>
      <c r="S64" s="15">
        <v>0</v>
      </c>
      <c r="T64" s="15">
        <v>0</v>
      </c>
      <c r="U64" s="15">
        <v>0</v>
      </c>
      <c r="V64" s="15">
        <v>0</v>
      </c>
      <c r="W64" s="15">
        <v>0</v>
      </c>
      <c r="X64" s="15">
        <v>0</v>
      </c>
      <c r="Y64" s="15">
        <v>0</v>
      </c>
      <c r="Z64" s="40"/>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6.5" customHeight="1">
      <c r="A65" s="6" t="s">
        <v>48</v>
      </c>
      <c r="B65" s="15">
        <v>0</v>
      </c>
      <c r="C65" s="15">
        <v>0</v>
      </c>
      <c r="D65" s="15">
        <f>SUM(E65,H65,K65)</f>
        <v>32</v>
      </c>
      <c r="E65" s="15">
        <f>SUM(F65:G65)</f>
        <v>0</v>
      </c>
      <c r="F65" s="15">
        <v>0</v>
      </c>
      <c r="G65" s="15">
        <v>0</v>
      </c>
      <c r="H65" s="15">
        <f>SUM(I65:J65)</f>
        <v>12</v>
      </c>
      <c r="I65" s="15">
        <v>12</v>
      </c>
      <c r="J65" s="15">
        <v>0</v>
      </c>
      <c r="K65" s="15">
        <f>SUM(L65:M65)</f>
        <v>20</v>
      </c>
      <c r="L65" s="15">
        <v>20</v>
      </c>
      <c r="M65" s="15">
        <v>0</v>
      </c>
      <c r="N65" s="15">
        <v>3</v>
      </c>
      <c r="O65" s="15">
        <v>5</v>
      </c>
      <c r="P65" s="15">
        <v>9</v>
      </c>
      <c r="Q65" s="15">
        <v>7</v>
      </c>
      <c r="R65" s="15">
        <v>2</v>
      </c>
      <c r="S65" s="15">
        <v>5</v>
      </c>
      <c r="T65" s="15">
        <v>1</v>
      </c>
      <c r="U65" s="15">
        <v>0</v>
      </c>
      <c r="V65" s="15">
        <v>0</v>
      </c>
      <c r="W65" s="15">
        <v>0</v>
      </c>
      <c r="X65" s="15">
        <v>32</v>
      </c>
      <c r="Y65" s="15">
        <v>0</v>
      </c>
      <c r="Z65" s="40"/>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6.5" customHeight="1">
      <c r="A66" s="6" t="s">
        <v>49</v>
      </c>
      <c r="B66" s="15">
        <v>0</v>
      </c>
      <c r="C66" s="15">
        <v>0</v>
      </c>
      <c r="D66" s="15">
        <f>SUM(E66,H66,K66)</f>
        <v>42</v>
      </c>
      <c r="E66" s="15">
        <f>SUM(F66:G66)</f>
        <v>0</v>
      </c>
      <c r="F66" s="15">
        <v>0</v>
      </c>
      <c r="G66" s="15">
        <v>0</v>
      </c>
      <c r="H66" s="15">
        <f>SUM(I66:J66)</f>
        <v>11</v>
      </c>
      <c r="I66" s="15">
        <v>11</v>
      </c>
      <c r="J66" s="15">
        <v>0</v>
      </c>
      <c r="K66" s="15">
        <f>SUM(L66:M66)</f>
        <v>31</v>
      </c>
      <c r="L66" s="15">
        <v>31</v>
      </c>
      <c r="M66" s="15">
        <v>0</v>
      </c>
      <c r="N66" s="15">
        <v>6</v>
      </c>
      <c r="O66" s="15">
        <v>11</v>
      </c>
      <c r="P66" s="15">
        <v>11</v>
      </c>
      <c r="Q66" s="15">
        <v>6</v>
      </c>
      <c r="R66" s="15">
        <v>4</v>
      </c>
      <c r="S66" s="15">
        <v>0</v>
      </c>
      <c r="T66" s="15">
        <v>4</v>
      </c>
      <c r="U66" s="15">
        <v>0</v>
      </c>
      <c r="V66" s="15">
        <v>0</v>
      </c>
      <c r="W66" s="15">
        <v>0</v>
      </c>
      <c r="X66" s="15">
        <v>39</v>
      </c>
      <c r="Y66" s="15">
        <v>3</v>
      </c>
      <c r="Z66" s="40"/>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6.5" customHeight="1">
      <c r="A67" s="6" t="s">
        <v>50</v>
      </c>
      <c r="B67" s="15">
        <v>0</v>
      </c>
      <c r="C67" s="15">
        <v>0</v>
      </c>
      <c r="D67" s="15">
        <f>SUM(E67,H67,K67)</f>
        <v>42</v>
      </c>
      <c r="E67" s="15">
        <f>SUM(F67:G67)</f>
        <v>0</v>
      </c>
      <c r="F67" s="15">
        <v>0</v>
      </c>
      <c r="G67" s="15">
        <v>0</v>
      </c>
      <c r="H67" s="15">
        <f>SUM(I67:J67)</f>
        <v>9</v>
      </c>
      <c r="I67" s="15">
        <v>9</v>
      </c>
      <c r="J67" s="15">
        <v>0</v>
      </c>
      <c r="K67" s="15">
        <f>SUM(L67:M67)</f>
        <v>33</v>
      </c>
      <c r="L67" s="15">
        <v>33</v>
      </c>
      <c r="M67" s="15">
        <v>0</v>
      </c>
      <c r="N67" s="15">
        <v>3</v>
      </c>
      <c r="O67" s="15">
        <v>12</v>
      </c>
      <c r="P67" s="15">
        <v>13</v>
      </c>
      <c r="Q67" s="15">
        <v>6</v>
      </c>
      <c r="R67" s="15">
        <v>6</v>
      </c>
      <c r="S67" s="15">
        <v>1</v>
      </c>
      <c r="T67" s="15">
        <v>0</v>
      </c>
      <c r="U67" s="15">
        <v>1</v>
      </c>
      <c r="V67" s="15">
        <v>0</v>
      </c>
      <c r="W67" s="15">
        <v>0</v>
      </c>
      <c r="X67" s="15">
        <v>40</v>
      </c>
      <c r="Y67" s="15">
        <v>2</v>
      </c>
      <c r="Z67" s="40"/>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6.5" customHeight="1">
      <c r="A68" s="6" t="s">
        <v>51</v>
      </c>
      <c r="B68" s="15">
        <v>0</v>
      </c>
      <c r="C68" s="15">
        <v>0</v>
      </c>
      <c r="D68" s="15">
        <f>SUM(E68,H68,K68)</f>
        <v>25</v>
      </c>
      <c r="E68" s="15">
        <f>SUM(F68:G68)</f>
        <v>0</v>
      </c>
      <c r="F68" s="15">
        <v>0</v>
      </c>
      <c r="G68" s="15">
        <v>0</v>
      </c>
      <c r="H68" s="15">
        <f>SUM(I68:J68)</f>
        <v>9</v>
      </c>
      <c r="I68" s="15">
        <v>9</v>
      </c>
      <c r="J68" s="15">
        <v>0</v>
      </c>
      <c r="K68" s="15">
        <f>SUM(L68:M68)</f>
        <v>16</v>
      </c>
      <c r="L68" s="15">
        <v>16</v>
      </c>
      <c r="M68" s="15">
        <v>0</v>
      </c>
      <c r="N68" s="15">
        <v>1</v>
      </c>
      <c r="O68" s="15">
        <v>6</v>
      </c>
      <c r="P68" s="15">
        <v>6</v>
      </c>
      <c r="Q68" s="15">
        <v>6</v>
      </c>
      <c r="R68" s="15">
        <v>2</v>
      </c>
      <c r="S68" s="15">
        <v>3</v>
      </c>
      <c r="T68" s="15">
        <v>1</v>
      </c>
      <c r="U68" s="15">
        <v>0</v>
      </c>
      <c r="V68" s="15">
        <v>0</v>
      </c>
      <c r="W68" s="15">
        <v>0</v>
      </c>
      <c r="X68" s="15">
        <v>23</v>
      </c>
      <c r="Y68" s="15">
        <v>2</v>
      </c>
      <c r="Z68" s="40"/>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6.5" customHeight="1">
      <c r="A69" s="6" t="s">
        <v>52</v>
      </c>
      <c r="B69" s="15">
        <v>0</v>
      </c>
      <c r="C69" s="15">
        <v>0</v>
      </c>
      <c r="D69" s="15">
        <f>SUM(E69,H69,K69)</f>
        <v>7</v>
      </c>
      <c r="E69" s="15">
        <f>SUM(F69:G69)</f>
        <v>0</v>
      </c>
      <c r="F69" s="15">
        <v>0</v>
      </c>
      <c r="G69" s="15">
        <v>0</v>
      </c>
      <c r="H69" s="15">
        <f>SUM(I69:J69)</f>
        <v>7</v>
      </c>
      <c r="I69" s="15">
        <v>7</v>
      </c>
      <c r="J69" s="15">
        <v>0</v>
      </c>
      <c r="K69" s="15">
        <f>SUM(L69:M69)</f>
        <v>0</v>
      </c>
      <c r="L69" s="15">
        <v>0</v>
      </c>
      <c r="M69" s="15">
        <v>0</v>
      </c>
      <c r="N69" s="15">
        <v>0</v>
      </c>
      <c r="O69" s="15">
        <v>0</v>
      </c>
      <c r="P69" s="15">
        <v>2</v>
      </c>
      <c r="Q69" s="15">
        <v>0</v>
      </c>
      <c r="R69" s="15">
        <v>2</v>
      </c>
      <c r="S69" s="15">
        <v>1</v>
      </c>
      <c r="T69" s="15">
        <v>1</v>
      </c>
      <c r="U69" s="15">
        <v>0</v>
      </c>
      <c r="V69" s="15">
        <v>1</v>
      </c>
      <c r="W69" s="15">
        <v>0</v>
      </c>
      <c r="X69" s="15">
        <v>7</v>
      </c>
      <c r="Y69" s="15">
        <v>0</v>
      </c>
      <c r="Z69" s="40"/>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6.5" customHeight="1">
      <c r="A70" s="6" t="s">
        <v>53</v>
      </c>
      <c r="B70" s="15">
        <v>0</v>
      </c>
      <c r="C70" s="15">
        <v>0</v>
      </c>
      <c r="D70" s="15">
        <f>SUM(E70,H70,K70)</f>
        <v>25</v>
      </c>
      <c r="E70" s="15">
        <f>SUM(F70:G70)</f>
        <v>0</v>
      </c>
      <c r="F70" s="15">
        <v>0</v>
      </c>
      <c r="G70" s="15">
        <v>0</v>
      </c>
      <c r="H70" s="15">
        <f>SUM(I70:J70)</f>
        <v>11</v>
      </c>
      <c r="I70" s="15">
        <v>11</v>
      </c>
      <c r="J70" s="15">
        <v>0</v>
      </c>
      <c r="K70" s="15">
        <f>SUM(L70:M70)</f>
        <v>14</v>
      </c>
      <c r="L70" s="15">
        <v>14</v>
      </c>
      <c r="M70" s="15">
        <v>0</v>
      </c>
      <c r="N70" s="15">
        <v>0</v>
      </c>
      <c r="O70" s="15">
        <v>6</v>
      </c>
      <c r="P70" s="15">
        <v>2</v>
      </c>
      <c r="Q70" s="15">
        <v>11</v>
      </c>
      <c r="R70" s="15">
        <v>3</v>
      </c>
      <c r="S70" s="15">
        <v>2</v>
      </c>
      <c r="T70" s="15">
        <v>1</v>
      </c>
      <c r="U70" s="15">
        <v>0</v>
      </c>
      <c r="V70" s="15">
        <v>0</v>
      </c>
      <c r="W70" s="15">
        <v>0</v>
      </c>
      <c r="X70" s="15">
        <v>25</v>
      </c>
      <c r="Y70" s="15">
        <v>0</v>
      </c>
      <c r="Z70" s="40"/>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6.5" customHeight="1">
      <c r="A71" s="6" t="s">
        <v>54</v>
      </c>
      <c r="B71" s="15">
        <v>0</v>
      </c>
      <c r="C71" s="15">
        <v>0</v>
      </c>
      <c r="D71" s="15">
        <f>SUM(E71,H71,K71)</f>
        <v>19</v>
      </c>
      <c r="E71" s="15">
        <f>SUM(F71:G71)</f>
        <v>0</v>
      </c>
      <c r="F71" s="15">
        <v>0</v>
      </c>
      <c r="G71" s="15">
        <v>0</v>
      </c>
      <c r="H71" s="15">
        <f>SUM(I71:J71)</f>
        <v>11</v>
      </c>
      <c r="I71" s="15">
        <v>11</v>
      </c>
      <c r="J71" s="15">
        <v>0</v>
      </c>
      <c r="K71" s="15">
        <f>SUM(L71:M71)</f>
        <v>8</v>
      </c>
      <c r="L71" s="15">
        <v>8</v>
      </c>
      <c r="M71" s="15">
        <v>0</v>
      </c>
      <c r="N71" s="15">
        <v>0</v>
      </c>
      <c r="O71" s="15">
        <v>5</v>
      </c>
      <c r="P71" s="15">
        <v>8</v>
      </c>
      <c r="Q71" s="15">
        <v>3</v>
      </c>
      <c r="R71" s="15">
        <v>1</v>
      </c>
      <c r="S71" s="15">
        <v>1</v>
      </c>
      <c r="T71" s="15">
        <v>1</v>
      </c>
      <c r="U71" s="15">
        <v>0</v>
      </c>
      <c r="V71" s="15">
        <v>0</v>
      </c>
      <c r="W71" s="15">
        <v>0</v>
      </c>
      <c r="X71" s="15">
        <v>19</v>
      </c>
      <c r="Y71" s="15">
        <v>0</v>
      </c>
      <c r="Z71" s="40"/>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6.5" customHeight="1">
      <c r="A72" s="6" t="s">
        <v>55</v>
      </c>
      <c r="B72" s="15">
        <v>0</v>
      </c>
      <c r="C72" s="15">
        <v>0</v>
      </c>
      <c r="D72" s="15">
        <f>SUM(E72,H72,K72)</f>
        <v>18</v>
      </c>
      <c r="E72" s="15">
        <f>SUM(F72:G72)</f>
        <v>0</v>
      </c>
      <c r="F72" s="15">
        <v>0</v>
      </c>
      <c r="G72" s="15">
        <v>0</v>
      </c>
      <c r="H72" s="15">
        <f>SUM(I72:J72)</f>
        <v>10</v>
      </c>
      <c r="I72" s="15">
        <v>10</v>
      </c>
      <c r="J72" s="15">
        <v>0</v>
      </c>
      <c r="K72" s="15">
        <f>SUM(L72:M72)</f>
        <v>8</v>
      </c>
      <c r="L72" s="15">
        <v>8</v>
      </c>
      <c r="M72" s="15">
        <v>0</v>
      </c>
      <c r="N72" s="15">
        <v>0</v>
      </c>
      <c r="O72" s="15">
        <v>3</v>
      </c>
      <c r="P72" s="15">
        <v>5</v>
      </c>
      <c r="Q72" s="15">
        <v>6</v>
      </c>
      <c r="R72" s="15">
        <v>1</v>
      </c>
      <c r="S72" s="15">
        <v>1</v>
      </c>
      <c r="T72" s="15">
        <v>1</v>
      </c>
      <c r="U72" s="15">
        <v>1</v>
      </c>
      <c r="V72" s="15">
        <v>0</v>
      </c>
      <c r="W72" s="15">
        <v>0</v>
      </c>
      <c r="X72" s="15">
        <v>18</v>
      </c>
      <c r="Y72" s="15">
        <v>0</v>
      </c>
      <c r="Z72" s="40"/>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6.5" customHeight="1">
      <c r="A73" s="6" t="s">
        <v>56</v>
      </c>
      <c r="B73" s="15">
        <v>0</v>
      </c>
      <c r="C73" s="15">
        <v>0</v>
      </c>
      <c r="D73" s="15">
        <f>SUM(E73,H73,K73)</f>
        <v>20</v>
      </c>
      <c r="E73" s="15">
        <f>SUM(F73:G73)</f>
        <v>0</v>
      </c>
      <c r="F73" s="15">
        <v>0</v>
      </c>
      <c r="G73" s="15">
        <v>0</v>
      </c>
      <c r="H73" s="15">
        <f>SUM(I73:J73)</f>
        <v>7</v>
      </c>
      <c r="I73" s="15">
        <v>7</v>
      </c>
      <c r="J73" s="15">
        <v>0</v>
      </c>
      <c r="K73" s="15">
        <f>SUM(L73:M73)</f>
        <v>13</v>
      </c>
      <c r="L73" s="15">
        <v>13</v>
      </c>
      <c r="M73" s="15">
        <v>0</v>
      </c>
      <c r="N73" s="15">
        <v>0</v>
      </c>
      <c r="O73" s="15">
        <v>9</v>
      </c>
      <c r="P73" s="15">
        <v>4</v>
      </c>
      <c r="Q73" s="15">
        <v>3</v>
      </c>
      <c r="R73" s="15">
        <v>2</v>
      </c>
      <c r="S73" s="15">
        <v>1</v>
      </c>
      <c r="T73" s="15">
        <v>1</v>
      </c>
      <c r="U73" s="15">
        <v>0</v>
      </c>
      <c r="V73" s="15">
        <v>0</v>
      </c>
      <c r="W73" s="15">
        <v>0</v>
      </c>
      <c r="X73" s="15">
        <v>20</v>
      </c>
      <c r="Y73" s="15">
        <v>0</v>
      </c>
      <c r="Z73" s="40"/>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sheetData>
  <mergeCells count="54">
    <mergeCell ref="X6:Y6"/>
    <mergeCell ref="X45:Y45"/>
    <mergeCell ref="J8:J9"/>
    <mergeCell ref="K8:K9"/>
    <mergeCell ref="L8:L9"/>
    <mergeCell ref="M8:M9"/>
    <mergeCell ref="K7:M7"/>
    <mergeCell ref="U40:V40"/>
    <mergeCell ref="W40:Y40"/>
    <mergeCell ref="U41:V41"/>
    <mergeCell ref="W41:Y41"/>
    <mergeCell ref="B42:W42"/>
    <mergeCell ref="U1:V1"/>
    <mergeCell ref="W1:Y1"/>
    <mergeCell ref="U2:V2"/>
    <mergeCell ref="W2:Y2"/>
    <mergeCell ref="B3:W3"/>
    <mergeCell ref="A5:A9"/>
    <mergeCell ref="B5:B9"/>
    <mergeCell ref="C5:C9"/>
    <mergeCell ref="D5:Y5"/>
    <mergeCell ref="D6:M6"/>
    <mergeCell ref="Y7:Y9"/>
    <mergeCell ref="E8:E9"/>
    <mergeCell ref="F8:F9"/>
    <mergeCell ref="G8:G9"/>
    <mergeCell ref="H8:H9"/>
    <mergeCell ref="I8:I9"/>
    <mergeCell ref="X7:X9"/>
    <mergeCell ref="N6:W6"/>
    <mergeCell ref="D7:D9"/>
    <mergeCell ref="E7:G7"/>
    <mergeCell ref="H7:J7"/>
    <mergeCell ref="A44:A48"/>
    <mergeCell ref="B44:B48"/>
    <mergeCell ref="C44:C48"/>
    <mergeCell ref="D44:Y44"/>
    <mergeCell ref="D45:M45"/>
    <mergeCell ref="N45:W45"/>
    <mergeCell ref="D46:D48"/>
    <mergeCell ref="E46:G46"/>
    <mergeCell ref="H46:J46"/>
    <mergeCell ref="K46:M46"/>
    <mergeCell ref="X46:X48"/>
    <mergeCell ref="Y46:Y48"/>
    <mergeCell ref="E47:E48"/>
    <mergeCell ref="F47:F48"/>
    <mergeCell ref="G47:G48"/>
    <mergeCell ref="H47:H48"/>
    <mergeCell ref="I47:I48"/>
    <mergeCell ref="J47:J48"/>
    <mergeCell ref="K47:K48"/>
    <mergeCell ref="L47:L48"/>
    <mergeCell ref="M47:M48"/>
  </mergeCells>
  <dataValidations count="119">
    <dataValidation errorStyle="warning" type="decimal" operator="equal" showInputMessage="1" showErrorMessage="1" error="{2}" sqref="A4">
      <formula1>"='桃園市$0_3_0$010000068000'"</formula1>
    </dataValidation>
    <dataValidation errorStyle="warning" type="decimal" operator="equal" showInputMessage="1" showErrorMessage="1" error="{2}" sqref="A11">
      <formula1>"='局本部$0_10_0$0600100006'"</formula1>
    </dataValidation>
    <dataValidation errorStyle="warning" type="decimal" operator="equal" showInputMessage="1" showErrorMessage="1" error="{2}" sqref="A12">
      <formula1>"='內勤人員$0_11_0$060010000601'"</formula1>
    </dataValidation>
    <dataValidation errorStyle="warning" type="decimal" operator="equal" showInputMessage="1" showErrorMessage="1" error="{2}" sqref="A13">
      <formula1>"='外勤人員$0_12_0$060010000602'"</formula1>
    </dataValidation>
    <dataValidation errorStyle="warning" type="decimal" operator="equal" showInputMessage="1" showErrorMessage="1" error="{2}" sqref="A14">
      <formula1>"='第一大隊$0_13_0$0600100001'"</formula1>
    </dataValidation>
    <dataValidation errorStyle="warning" type="decimal" operator="equal" showInputMessage="1" showErrorMessage="1" error="{2}" sqref="A15">
      <formula1>"='桃園分隊$0_14_0$060010000101'"</formula1>
    </dataValidation>
    <dataValidation errorStyle="warning" type="decimal" operator="equal" showInputMessage="1" showErrorMessage="1" error="{2}" sqref="A16">
      <formula1>"='三民分隊$0_15_0$060010000102'"</formula1>
    </dataValidation>
    <dataValidation errorStyle="warning" type="decimal" operator="equal" showInputMessage="1" showErrorMessage="1" error="{2}" sqref="A17">
      <formula1>"='大有分隊$0_16_0$060010000103'"</formula1>
    </dataValidation>
    <dataValidation errorStyle="warning" type="decimal" operator="equal" showInputMessage="1" showErrorMessage="1" error="{2}" sqref="A18">
      <formula1>"='中路分隊$0_17_0$060010000104'"</formula1>
    </dataValidation>
    <dataValidation errorStyle="warning" type="decimal" operator="equal" showInputMessage="1" showErrorMessage="1" error="{2}" sqref="A19">
      <formula1>"='大林分隊$0_18_0$060010000105'"</formula1>
    </dataValidation>
    <dataValidation errorStyle="warning" type="decimal" operator="equal" showInputMessage="1" showErrorMessage="1" error="{2}" sqref="A20">
      <formula1>"='埔子分隊$0_19_0$060010000112'"</formula1>
    </dataValidation>
    <dataValidation errorStyle="warning" type="decimal" operator="equal" showInputMessage="1" showErrorMessage="1" error="{2}" sqref="A21">
      <formula1>"='八德分隊$0_20_0$060010000106'"</formula1>
    </dataValidation>
    <dataValidation errorStyle="warning" type="decimal" operator="equal" showInputMessage="1" showErrorMessage="1" error="{2}" sqref="A22">
      <formula1>"='大湳分隊$0_21_0$060010000107'"</formula1>
    </dataValidation>
    <dataValidation errorStyle="warning" type="decimal" operator="equal" showInputMessage="1" showErrorMessage="1" error="{2}" sqref="A23">
      <formula1>"='茄苳分隊$0_22_0$060010000108'"</formula1>
    </dataValidation>
    <dataValidation errorStyle="warning" type="decimal" operator="equal" showInputMessage="1" showErrorMessage="1" error="{2}" sqref="A24">
      <formula1>"='龜山分隊$0_23_0$060010000109'"</formula1>
    </dataValidation>
    <dataValidation errorStyle="warning" type="decimal" operator="equal" showInputMessage="1" showErrorMessage="1" error="{2}" sqref="A25">
      <formula1>"='坪頂分隊$0_24_0$060010000110'"</formula1>
    </dataValidation>
    <dataValidation errorStyle="warning" type="decimal" operator="equal" showInputMessage="1" showErrorMessage="1" error="{2}" sqref="A26">
      <formula1>"='迴龍分隊$0_25_0$060010000111'"</formula1>
    </dataValidation>
    <dataValidation errorStyle="warning" type="decimal" operator="equal" showInputMessage="1" showErrorMessage="1" error="{2}" sqref="A27">
      <formula1>"='第二大隊$0_26_0$0600100002'"</formula1>
    </dataValidation>
    <dataValidation errorStyle="warning" type="decimal" operator="equal" showInputMessage="1" showErrorMessage="1" error="{2}" sqref="A28">
      <formula1>"='中壢分隊$0_27_0$060010000201'"</formula1>
    </dataValidation>
    <dataValidation errorStyle="warning" type="decimal" operator="equal" showInputMessage="1" showErrorMessage="1" error="{2}" sqref="A29">
      <formula1>"='興國分隊$0_28_0$060010000203'"</formula1>
    </dataValidation>
    <dataValidation errorStyle="warning" type="decimal" operator="equal" showInputMessage="1" showErrorMessage="1" error="{2}" sqref="A30">
      <formula1>"='內壢分隊$0_29_0$060010000204'"</formula1>
    </dataValidation>
    <dataValidation errorStyle="warning" type="decimal" operator="equal" showInputMessage="1" showErrorMessage="1" error="{2}" sqref="A31">
      <formula1>"='龍岡分隊$0_30_0$060010000205'"</formula1>
    </dataValidation>
    <dataValidation errorStyle="warning" type="decimal" operator="equal" showInputMessage="1" showErrorMessage="1" error="{2}" sqref="A32">
      <formula1>"='青埔分隊$0_31_0$060010000207'"</formula1>
    </dataValidation>
    <dataValidation errorStyle="warning" type="decimal" operator="equal" showInputMessage="1" showErrorMessage="1" error="{2}" sqref="A33">
      <formula1>"='華勛分隊$0_32_0$060010000206'"</formula1>
    </dataValidation>
    <dataValidation errorStyle="warning" type="decimal" operator="equal" showInputMessage="1" showErrorMessage="1" error="{2}" sqref="A34">
      <formula1>"='楊梅分隊$0_33_0$060010000208'"</formula1>
    </dataValidation>
    <dataValidation errorStyle="warning" type="decimal" operator="equal" showInputMessage="1" showErrorMessage="1" error="{2}" sqref="A35">
      <formula1>"='幼獅分隊$0_34_0$060010000209'"</formula1>
    </dataValidation>
    <dataValidation errorStyle="warning" type="decimal" operator="equal" showInputMessage="1" showErrorMessage="1" error="{2}" sqref="A36">
      <formula1>"='富岡分隊$0_35_0$060010000210'"</formula1>
    </dataValidation>
    <dataValidation errorStyle="warning" type="decimal" operator="equal" showInputMessage="1" showErrorMessage="1" error="{2}" sqref="A37">
      <formula1>"='埔心分隊$0_36_0$060010000211'"</formula1>
    </dataValidation>
    <dataValidation errorStyle="warning" type="decimal" operator="equal" showInputMessage="1" showErrorMessage="1" error="{2}" sqref="A38">
      <formula1>"='新屋分隊$0_37_0$060010000212'"</formula1>
    </dataValidation>
    <dataValidation errorStyle="warning" type="decimal" operator="equal" showInputMessage="1" showErrorMessage="1" error="{2}" sqref="A49">
      <formula1>"='永安分隊$0_48_0$060010000213'"</formula1>
    </dataValidation>
    <dataValidation errorStyle="warning" type="decimal" operator="equal" showInputMessage="1" showErrorMessage="1" error="{2}" sqref="A50">
      <formula1>"='第三大隊$0_49_0$0600100003'"</formula1>
    </dataValidation>
    <dataValidation errorStyle="warning" type="decimal" operator="equal" showInputMessage="1" showErrorMessage="1" error="{2}" sqref="A51">
      <formula1>"='大園分隊$0_50_0$060010000301'"</formula1>
    </dataValidation>
    <dataValidation errorStyle="warning" type="decimal" operator="equal" showInputMessage="1" showErrorMessage="1" error="{2}" sqref="A52">
      <formula1>"='蘆竹分隊$0_51_0$060010000302'"</formula1>
    </dataValidation>
    <dataValidation errorStyle="warning" type="decimal" operator="equal" showInputMessage="1" showErrorMessage="1" error="{2}" sqref="A53">
      <formula1>"='大竹分隊$0_52_0$060010000303'"</formula1>
    </dataValidation>
    <dataValidation errorStyle="warning" type="decimal" operator="equal" showInputMessage="1" showErrorMessage="1" error="{2}" sqref="A54">
      <formula1>"='山腳分隊$0_53_0$060010000304'"</formula1>
    </dataValidation>
    <dataValidation errorStyle="warning" type="decimal" operator="equal" showInputMessage="1" showErrorMessage="1" error="{2}" sqref="A55">
      <formula1>"='觀音分隊$0_54_0$060010000305'"</formula1>
    </dataValidation>
    <dataValidation errorStyle="warning" type="decimal" operator="equal" showInputMessage="1" showErrorMessage="1" error="{2}" sqref="A56">
      <formula1>"='新坡分隊$0_55_0$060010000306'"</formula1>
    </dataValidation>
    <dataValidation errorStyle="warning" type="decimal" operator="equal" showInputMessage="1" showErrorMessage="1" error="{2}" sqref="A57">
      <formula1>"='草漯分隊$0_56_0$060010000307'"</formula1>
    </dataValidation>
    <dataValidation errorStyle="warning" type="decimal" operator="equal" showInputMessage="1" showErrorMessage="1" error="{2}" sqref="A58">
      <formula1>"='竹圍分隊$0_57_0$060010000308'"</formula1>
    </dataValidation>
    <dataValidation errorStyle="warning" type="decimal" operator="equal" showInputMessage="1" showErrorMessage="1" error="{2}" sqref="A59">
      <formula1>"='第四大隊$0_58_0$0600100004'"</formula1>
    </dataValidation>
    <dataValidation errorStyle="warning" type="decimal" operator="equal" showInputMessage="1" showErrorMessage="1" error="{2}" sqref="A60">
      <formula1>"='大溪分隊$0_59_0$060010000401'"</formula1>
    </dataValidation>
    <dataValidation errorStyle="warning" type="decimal" operator="equal" showInputMessage="1" showErrorMessage="1" error="{2}" sqref="A61">
      <formula1>"='圳頂分隊$0_60_0$060010000402'"</formula1>
    </dataValidation>
    <dataValidation errorStyle="warning" type="decimal" operator="equal" showInputMessage="1" showErrorMessage="1" error="{2}" sqref="A62">
      <formula1>"='復興分隊$0_61_0$060010000403'"</formula1>
    </dataValidation>
    <dataValidation errorStyle="warning" type="decimal" operator="equal" showInputMessage="1" showErrorMessage="1" error="{2}" sqref="A63">
      <formula1>"='巴陵分隊$0_62_0$060010000404'"</formula1>
    </dataValidation>
    <dataValidation errorStyle="warning" type="decimal" operator="equal" showInputMessage="1" showErrorMessage="1" error="{2}" sqref="A64">
      <formula1>"='平鎮分隊$0_63_0$060010000405'"</formula1>
    </dataValidation>
    <dataValidation errorStyle="warning" type="decimal" operator="equal" showInputMessage="1" showErrorMessage="1" error="{2}" sqref="A65">
      <formula1>"='山峰分隊$0_64_0$060010000406'"</formula1>
    </dataValidation>
    <dataValidation errorStyle="warning" type="decimal" operator="equal" showInputMessage="1" showErrorMessage="1" error="{2}" sqref="A66">
      <formula1>"='復旦分隊$0_65_0$060010000407'"</formula1>
    </dataValidation>
    <dataValidation errorStyle="warning" type="decimal" operator="equal" showInputMessage="1" showErrorMessage="1" error="{2}" sqref="A67">
      <formula1>"='龍潭分隊$0_66_0$060010000408'"</formula1>
    </dataValidation>
    <dataValidation errorStyle="warning" type="decimal" operator="equal" showInputMessage="1" showErrorMessage="1" error="{2}" sqref="A68">
      <formula1>"='高平分隊$0_67_0$060010000409'"</formula1>
    </dataValidation>
    <dataValidation errorStyle="warning" type="decimal" operator="equal" showInputMessage="1" showErrorMessage="1" error="{2}" sqref="A69">
      <formula1>"='特搜大隊$0_68_0$0600100005'"</formula1>
    </dataValidation>
    <dataValidation errorStyle="warning" type="decimal" operator="equal" showInputMessage="1" showErrorMessage="1" error="{2}" sqref="A70">
      <formula1>"='第一搜救隊$0_69_0$060010000501'"</formula1>
    </dataValidation>
    <dataValidation errorStyle="warning" type="decimal" operator="equal" showInputMessage="1" showErrorMessage="1" error="{2}" sqref="A71">
      <formula1>"='第二搜救隊$0_70_0$060010000502'"</formula1>
    </dataValidation>
    <dataValidation errorStyle="warning" type="decimal" operator="equal" showInputMessage="1" showErrorMessage="1" error="{2}" sqref="A72">
      <formula1>"='第三搜救隊$0_71_0$060010000503'"</formula1>
    </dataValidation>
    <dataValidation errorStyle="warning" type="decimal" operator="equal" showInputMessage="1" showErrorMessage="1" error="{2}" sqref="A73">
      <formula1>"='第四搜救隊$0_72_0$060010000504'"</formula1>
    </dataValidation>
    <dataValidation errorStyle="warning" type="decimal" operator="equal" showInputMessage="1" showErrorMessage="1" error="{2}" sqref="B5">
      <formula1>"='_消防人力_編制員額依分隊別分$0_4_1$A176901a001'"</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C5">
      <formula1>"='_消防人力_預算員額依分隊別分$0_4_2$A176901a002'"</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D6">
      <formula1>"='_消防人力_現有員額依分隊別.官等別分$0_5_3$A176901a003'"</formula1>
    </dataValidation>
    <dataValidation errorStyle="warning" type="decimal" operator="equal" showInputMessage="1" showErrorMessage="1" error="{2}" sqref="F8">
      <formula1>"='警監$0_7_5$060410000101'"</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G8">
      <formula1>"='簡任$0_7_6$060410000102'"</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I8">
      <formula1>"='警正$0_7_8$060410000201'"</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J4">
      <formula1>"='中華民國112年底$0_3_9$2023'"</formula1>
    </dataValidation>
    <dataValidation errorStyle="warning" type="decimal" operator="equal" showInputMessage="1" showErrorMessage="1" error="{2}" sqref="J8">
      <formula1>"='荐任$0_7_9$060410000202'"</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J43">
      <formula1>"='中華民國112年底$0_42_9$2023'"</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L8">
      <formula1>"='警佐$0_7_11$060410000301'"</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M8">
      <formula1>"='委任$0_7_12$060410000302'"</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N6">
      <formula1>"='_消防人力_現有員額依分隊別.年齡別_未滿25歲_65歲以上_間隔5歲_分$0_5_13$A176901a003'"</formula1>
    </dataValidation>
    <dataValidation errorStyle="warning" type="decimal" operator="equal" showInputMessage="1" showErrorMessage="1" error="{2}" sqref="N7">
      <formula1>"='未滿25$0_6_13$0604200001'"</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O7">
      <formula1>"='_25_29$0_6_14$0604200002'"</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P7">
      <formula1>"='_30_34$0_6_15$0604200003'"</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Q7">
      <formula1>"='_35_39$0_6_16$0604200004'"</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R7">
      <formula1>"='_40_44$0_6_17$0604200005'"</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S7">
      <formula1>"='_45_49$0_6_18$0604200006'"</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T7">
      <formula1>"='_50_54$0_6_19$0604200007'"</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U7">
      <formula1>"='_55_59$0_6_20$0604200008'"</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V7">
      <formula1>"='_60_64$0_6_21$0604200009'"</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W7">
      <formula1>"='_65以上$0_6_22$0604200010'"</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X6">
      <formula1>"='_消防人力_現有員額依分隊別.性別分$0_5_23$A176901a003'"</formula1>
    </dataValidation>
    <dataValidation errorStyle="warning" type="decimal" operator="equal" showInputMessage="1" showErrorMessage="1" error="{2}" sqref="X7">
      <formula1>"='男$0_6_23$AA00100001'"</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error="{2}" sqref="Y7">
      <formula1>"='女$0_6_24$AA00100002'"</formula1>
    </dataValidation>
    <dataValidation errorStyle="warning" type="decimal" operator="equal" showInputMessage="1" showErrorMessage="1" sqref="L49:Y73 L12:Y38 I49:J73 I12:J38 F49:G73 F12:G38 B49:C73 B11:C38">
      <formula1>"='$SmartTag'"</formula1>
    </dataValidation>
    <dataValidation errorStyle="warning" type="decimal" operator="equal" showInputMessage="1" showErrorMessage="1" sqref="L49:Y73 L12:Y38 I49:J73 I12:J38 F49:G73 F12:G38 B49:C73 B11:C38">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1"/>
  <sheetViews>
    <sheetView workbookViewId="0" topLeftCell="A1">
      <selection activeCell="J4" sqref="J4"/>
    </sheetView>
  </sheetViews>
  <sheetFormatPr defaultColWidth="9.28125" defaultRowHeight="15"/>
  <cols>
    <col min="1" max="1" width="14.8515625" style="0" customWidth="1"/>
    <col min="2" max="2" width="10.421875" style="0" customWidth="1"/>
    <col min="3" max="6" width="8.8515625" style="0" customWidth="1"/>
    <col min="7" max="7" width="9.421875" style="0" customWidth="1"/>
    <col min="8" max="8" width="9.140625" style="0" customWidth="1"/>
    <col min="9" max="9" width="11.140625" style="0" customWidth="1"/>
    <col min="10" max="10" width="7.8515625" style="0" customWidth="1"/>
    <col min="11" max="14" width="8.8515625" style="0" customWidth="1"/>
    <col min="15" max="15" width="11.421875" style="0" customWidth="1"/>
    <col min="16" max="16" width="8.140625" style="0" customWidth="1"/>
    <col min="17" max="21" width="9.7109375" style="0" customWidth="1"/>
    <col min="22" max="50" width="9.28125" style="0" customWidth="1"/>
  </cols>
  <sheetData>
    <row r="1" spans="1:50" ht="14.8" customHeight="1">
      <c r="A1" s="41" t="s">
        <v>90</v>
      </c>
      <c r="B1" s="48"/>
      <c r="C1" s="54"/>
      <c r="D1" s="54"/>
      <c r="E1" s="54"/>
      <c r="F1" s="9"/>
      <c r="G1" s="54"/>
      <c r="H1" s="54"/>
      <c r="I1" s="54"/>
      <c r="J1" s="54"/>
      <c r="K1" s="54"/>
      <c r="L1" s="54"/>
      <c r="M1" s="54"/>
      <c r="N1" s="9"/>
      <c r="O1" s="68"/>
      <c r="P1" s="68"/>
      <c r="Q1" s="31"/>
      <c r="R1" s="1" t="s">
        <v>80</v>
      </c>
      <c r="S1" s="1" t="s">
        <v>82</v>
      </c>
      <c r="T1" s="1"/>
      <c r="U1" s="1"/>
      <c r="V1" s="40"/>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4.8" customHeight="1">
      <c r="A2" s="41" t="s">
        <v>91</v>
      </c>
      <c r="B2" s="49" t="s">
        <v>57</v>
      </c>
      <c r="C2" s="55"/>
      <c r="D2" s="55"/>
      <c r="E2" s="55"/>
      <c r="F2" s="18"/>
      <c r="G2" s="55"/>
      <c r="H2" s="55"/>
      <c r="I2" s="55"/>
      <c r="J2" s="55"/>
      <c r="K2" s="55"/>
      <c r="L2" s="55"/>
      <c r="M2" s="55"/>
      <c r="N2" s="18"/>
      <c r="O2" s="69"/>
      <c r="P2" s="69"/>
      <c r="Q2" s="32"/>
      <c r="R2" s="1" t="s">
        <v>125</v>
      </c>
      <c r="S2" s="1" t="s">
        <v>83</v>
      </c>
      <c r="T2" s="1"/>
      <c r="U2" s="1"/>
      <c r="V2" s="40"/>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3.65" customHeight="1">
      <c r="A3" s="12" t="s">
        <v>92</v>
      </c>
      <c r="B3" s="12"/>
      <c r="C3" s="12"/>
      <c r="D3" s="12"/>
      <c r="E3" s="12"/>
      <c r="F3" s="12"/>
      <c r="G3" s="12"/>
      <c r="H3" s="12"/>
      <c r="I3" s="12"/>
      <c r="J3" s="12"/>
      <c r="K3" s="12"/>
      <c r="L3" s="12"/>
      <c r="M3" s="12"/>
      <c r="N3" s="12"/>
      <c r="O3" s="12"/>
      <c r="P3" s="12"/>
      <c r="Q3" s="12"/>
      <c r="R3" s="12"/>
      <c r="S3" s="12"/>
      <c r="T3" s="12"/>
      <c r="U3" s="12"/>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7.75" customHeight="1">
      <c r="A4" s="3"/>
      <c r="B4" s="13"/>
      <c r="C4" s="13"/>
      <c r="D4" s="13"/>
      <c r="E4" s="13"/>
      <c r="F4" s="13"/>
      <c r="G4" s="13"/>
      <c r="H4" s="13"/>
      <c r="I4" s="3"/>
      <c r="J4" s="22" t="s">
        <v>71</v>
      </c>
      <c r="K4" s="3"/>
      <c r="L4" s="13"/>
      <c r="M4" s="13"/>
      <c r="N4" s="13"/>
      <c r="O4" s="13"/>
      <c r="P4" s="13"/>
      <c r="Q4" s="34"/>
      <c r="R4" s="13"/>
      <c r="S4" s="13"/>
      <c r="T4" s="13"/>
      <c r="U4" s="39" t="s">
        <v>128</v>
      </c>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5">
      <c r="A5" s="4" t="s">
        <v>2</v>
      </c>
      <c r="B5" s="21" t="s">
        <v>97</v>
      </c>
      <c r="C5" s="21"/>
      <c r="D5" s="21"/>
      <c r="E5" s="21"/>
      <c r="F5" s="21"/>
      <c r="G5" s="21"/>
      <c r="H5" s="21"/>
      <c r="I5" s="21"/>
      <c r="J5" s="21"/>
      <c r="K5" s="21"/>
      <c r="L5" s="21"/>
      <c r="M5" s="21"/>
      <c r="N5" s="21"/>
      <c r="O5" s="21"/>
      <c r="P5" s="21"/>
      <c r="Q5" s="21"/>
      <c r="R5" s="21"/>
      <c r="S5" s="21"/>
      <c r="T5" s="21"/>
      <c r="U5" s="21"/>
      <c r="V5" s="40"/>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5">
      <c r="A6" s="4"/>
      <c r="B6" s="14" t="s">
        <v>98</v>
      </c>
      <c r="C6" s="14"/>
      <c r="D6" s="14"/>
      <c r="E6" s="14"/>
      <c r="F6" s="14"/>
      <c r="G6" s="14"/>
      <c r="H6" s="14"/>
      <c r="I6" s="14"/>
      <c r="J6" s="14"/>
      <c r="K6" s="62" t="s">
        <v>114</v>
      </c>
      <c r="L6" s="64"/>
      <c r="M6" s="64"/>
      <c r="N6" s="64"/>
      <c r="O6" s="64"/>
      <c r="P6" s="64"/>
      <c r="Q6" s="64"/>
      <c r="R6" s="64"/>
      <c r="S6" s="64"/>
      <c r="T6" s="64"/>
      <c r="U6" s="64"/>
      <c r="V6" s="40"/>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5">
      <c r="A7" s="4"/>
      <c r="B7" s="14" t="s">
        <v>99</v>
      </c>
      <c r="C7" s="14"/>
      <c r="D7" s="14"/>
      <c r="E7" s="21" t="s">
        <v>104</v>
      </c>
      <c r="F7" s="21"/>
      <c r="G7" s="14" t="s">
        <v>107</v>
      </c>
      <c r="H7" s="14"/>
      <c r="I7" s="14" t="s">
        <v>110</v>
      </c>
      <c r="J7" s="14" t="s">
        <v>113</v>
      </c>
      <c r="K7" s="62" t="s">
        <v>115</v>
      </c>
      <c r="L7" s="64"/>
      <c r="M7" s="64"/>
      <c r="N7" s="64"/>
      <c r="O7" s="14" t="s">
        <v>121</v>
      </c>
      <c r="P7" s="14"/>
      <c r="Q7" s="21" t="s">
        <v>124</v>
      </c>
      <c r="R7" s="71"/>
      <c r="S7" s="71"/>
      <c r="T7" s="71"/>
      <c r="U7" s="71"/>
      <c r="V7" s="40"/>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18.75" customHeight="1">
      <c r="A8" s="4"/>
      <c r="B8" s="14" t="s">
        <v>100</v>
      </c>
      <c r="C8" s="14" t="s">
        <v>101</v>
      </c>
      <c r="D8" s="14" t="s">
        <v>102</v>
      </c>
      <c r="E8" s="21" t="s">
        <v>105</v>
      </c>
      <c r="F8" s="21" t="s">
        <v>106</v>
      </c>
      <c r="G8" s="14" t="s">
        <v>108</v>
      </c>
      <c r="H8" s="14" t="s">
        <v>109</v>
      </c>
      <c r="I8" s="14"/>
      <c r="J8" s="14"/>
      <c r="K8" s="14" t="s">
        <v>116</v>
      </c>
      <c r="L8" s="14" t="s">
        <v>117</v>
      </c>
      <c r="M8" s="14" t="s">
        <v>118</v>
      </c>
      <c r="N8" s="14" t="s">
        <v>120</v>
      </c>
      <c r="O8" s="14" t="s">
        <v>122</v>
      </c>
      <c r="P8" s="14" t="s">
        <v>123</v>
      </c>
      <c r="Q8" s="14" t="s">
        <v>116</v>
      </c>
      <c r="R8" s="14" t="s">
        <v>117</v>
      </c>
      <c r="S8" s="14" t="s">
        <v>126</v>
      </c>
      <c r="T8" s="14" t="s">
        <v>127</v>
      </c>
      <c r="U8" s="14" t="s">
        <v>129</v>
      </c>
      <c r="V8" s="40"/>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18.75" customHeight="1">
      <c r="A9" s="4"/>
      <c r="B9" s="14"/>
      <c r="C9" s="14"/>
      <c r="D9" s="14"/>
      <c r="E9" s="21"/>
      <c r="F9" s="21"/>
      <c r="G9" s="14"/>
      <c r="H9" s="14"/>
      <c r="I9" s="14"/>
      <c r="J9" s="14"/>
      <c r="K9" s="14"/>
      <c r="L9" s="14"/>
      <c r="M9" s="14"/>
      <c r="N9" s="14"/>
      <c r="O9" s="14"/>
      <c r="P9" s="14"/>
      <c r="Q9" s="14"/>
      <c r="R9" s="14"/>
      <c r="S9" s="14"/>
      <c r="T9" s="14"/>
      <c r="U9" s="14"/>
      <c r="V9" s="40"/>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16.5" customHeight="1">
      <c r="A10" s="5" t="s">
        <v>3</v>
      </c>
      <c r="B10" s="15">
        <f>SUM(B11,B14:B38,B49:B73)</f>
        <v>184</v>
      </c>
      <c r="C10" s="15">
        <f>SUM(C11,C14:C38,C49:C73)</f>
        <v>937</v>
      </c>
      <c r="D10" s="15">
        <f>SUM(D11,D14:D38,D49:D73)</f>
        <v>0</v>
      </c>
      <c r="E10" s="15">
        <f>SUM(E11,E14:E38,E49:E73)</f>
        <v>20</v>
      </c>
      <c r="F10" s="15">
        <f>SUM(F11,F14:F38,F49:F73)</f>
        <v>4</v>
      </c>
      <c r="G10" s="15">
        <f>SUM(G11,G14:G38,G49:G73)</f>
        <v>531</v>
      </c>
      <c r="H10" s="15">
        <f>SUM(H11,H14:H38,H49:H73)</f>
        <v>19</v>
      </c>
      <c r="I10" s="15">
        <f>SUM(I11,I14:I38,I49:I73)</f>
        <v>1</v>
      </c>
      <c r="J10" s="15">
        <f>SUM(J11,J14:J38,J49:J73)</f>
        <v>10</v>
      </c>
      <c r="K10" s="15">
        <f>SUM(K11,K14:K38,K49:K73)</f>
        <v>23</v>
      </c>
      <c r="L10" s="15">
        <f>SUM(L11,L14:L38,L49:L73)</f>
        <v>52</v>
      </c>
      <c r="M10" s="15">
        <f>SUM(M11,M14:M38,M49:M73)</f>
        <v>3</v>
      </c>
      <c r="N10" s="15">
        <f>SUM(N11,N14:N38,N49:N73)</f>
        <v>0</v>
      </c>
      <c r="O10" s="15">
        <f>SUM(O11,O14:O38,O49:O73)</f>
        <v>623</v>
      </c>
      <c r="P10" s="15">
        <f>SUM(P11,P14:P38,P49:P73)</f>
        <v>17</v>
      </c>
      <c r="Q10" s="15">
        <f>SUM(Q11,Q14:Q38,Q49:Q73)</f>
        <v>245</v>
      </c>
      <c r="R10" s="15">
        <f>SUM(R11,R14:R38,R49:R73)</f>
        <v>604</v>
      </c>
      <c r="S10" s="15">
        <f>SUM(S11,S14:S38,S49:S73)</f>
        <v>73</v>
      </c>
      <c r="T10" s="15">
        <f>SUM(T11,T14:T38,T49:T73)</f>
        <v>65</v>
      </c>
      <c r="U10" s="15">
        <f>SUM(U11,U14:U38,U49:U73)</f>
        <v>1</v>
      </c>
      <c r="V10" s="40"/>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6.5" customHeight="1">
      <c r="A11" s="5" t="s">
        <v>4</v>
      </c>
      <c r="B11" s="15">
        <f>SUM(B12:B13)</f>
        <v>94</v>
      </c>
      <c r="C11" s="15">
        <f>SUM(C12:C13)</f>
        <v>47</v>
      </c>
      <c r="D11" s="15">
        <f>SUM(D12:D13)</f>
        <v>0</v>
      </c>
      <c r="E11" s="15">
        <f>SUM(E12:E13)</f>
        <v>20</v>
      </c>
      <c r="F11" s="15">
        <f>SUM(F12:F13)</f>
        <v>3</v>
      </c>
      <c r="G11" s="15">
        <f>SUM(G12:G13)</f>
        <v>107</v>
      </c>
      <c r="H11" s="15">
        <f>SUM(H12:H13)</f>
        <v>19</v>
      </c>
      <c r="I11" s="15">
        <f>SUM(I12:I13)</f>
        <v>1</v>
      </c>
      <c r="J11" s="15">
        <f>SUM(J12:J13)</f>
        <v>2</v>
      </c>
      <c r="K11" s="15">
        <f>SUM(K12:K13)</f>
        <v>14</v>
      </c>
      <c r="L11" s="15">
        <f>SUM(L12:L13)</f>
        <v>23</v>
      </c>
      <c r="M11" s="15">
        <f>SUM(M12:M13)</f>
        <v>2</v>
      </c>
      <c r="N11" s="15">
        <f>SUM(N12:N13)</f>
        <v>0</v>
      </c>
      <c r="O11" s="15">
        <f>SUM(O12:O13)</f>
        <v>70</v>
      </c>
      <c r="P11" s="15">
        <f>SUM(P12:P13)</f>
        <v>2</v>
      </c>
      <c r="Q11" s="15">
        <f>SUM(Q12:Q13)</f>
        <v>74</v>
      </c>
      <c r="R11" s="15">
        <f>SUM(R12:R13)</f>
        <v>96</v>
      </c>
      <c r="S11" s="15">
        <f>SUM(S12:S13)</f>
        <v>10</v>
      </c>
      <c r="T11" s="15">
        <f>SUM(T12:T13)</f>
        <v>2</v>
      </c>
      <c r="U11" s="15">
        <f>SUM(U12:U13)</f>
        <v>0</v>
      </c>
      <c r="V11" s="40"/>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7.25" customHeight="1">
      <c r="A12" s="5" t="s">
        <v>5</v>
      </c>
      <c r="B12" s="15">
        <v>3</v>
      </c>
      <c r="C12" s="15">
        <v>6</v>
      </c>
      <c r="D12" s="15">
        <v>0</v>
      </c>
      <c r="E12" s="15">
        <v>20</v>
      </c>
      <c r="F12" s="15">
        <v>3</v>
      </c>
      <c r="G12" s="15">
        <v>29</v>
      </c>
      <c r="H12" s="15">
        <v>18</v>
      </c>
      <c r="I12" s="15">
        <v>1</v>
      </c>
      <c r="J12" s="15">
        <v>0</v>
      </c>
      <c r="K12" s="15">
        <v>0</v>
      </c>
      <c r="L12" s="15">
        <v>0</v>
      </c>
      <c r="M12" s="15">
        <v>0</v>
      </c>
      <c r="N12" s="15">
        <v>0</v>
      </c>
      <c r="O12" s="15">
        <v>2</v>
      </c>
      <c r="P12" s="15">
        <v>0</v>
      </c>
      <c r="Q12" s="15">
        <v>19</v>
      </c>
      <c r="R12" s="15">
        <v>54</v>
      </c>
      <c r="S12" s="15">
        <v>3</v>
      </c>
      <c r="T12" s="15">
        <v>2</v>
      </c>
      <c r="U12" s="15">
        <v>0</v>
      </c>
      <c r="V12" s="40"/>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6.5" customHeight="1">
      <c r="A13" s="5" t="s">
        <v>6</v>
      </c>
      <c r="B13" s="15">
        <v>91</v>
      </c>
      <c r="C13" s="15">
        <v>41</v>
      </c>
      <c r="D13" s="15">
        <v>0</v>
      </c>
      <c r="E13" s="15">
        <v>0</v>
      </c>
      <c r="F13" s="15">
        <v>0</v>
      </c>
      <c r="G13" s="15">
        <v>78</v>
      </c>
      <c r="H13" s="15">
        <v>1</v>
      </c>
      <c r="I13" s="15">
        <v>0</v>
      </c>
      <c r="J13" s="15">
        <v>2</v>
      </c>
      <c r="K13" s="15">
        <v>14</v>
      </c>
      <c r="L13" s="15">
        <v>23</v>
      </c>
      <c r="M13" s="15">
        <v>2</v>
      </c>
      <c r="N13" s="15">
        <v>0</v>
      </c>
      <c r="O13" s="15">
        <v>68</v>
      </c>
      <c r="P13" s="15">
        <v>2</v>
      </c>
      <c r="Q13" s="15">
        <v>55</v>
      </c>
      <c r="R13" s="15">
        <v>42</v>
      </c>
      <c r="S13" s="15">
        <v>7</v>
      </c>
      <c r="T13" s="15">
        <v>0</v>
      </c>
      <c r="U13" s="15">
        <v>0</v>
      </c>
      <c r="V13" s="40"/>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6.5" customHeight="1">
      <c r="A14" s="6" t="s">
        <v>7</v>
      </c>
      <c r="B14" s="15">
        <v>6</v>
      </c>
      <c r="C14" s="15">
        <v>11</v>
      </c>
      <c r="D14" s="15">
        <v>0</v>
      </c>
      <c r="E14" s="15">
        <v>0</v>
      </c>
      <c r="F14" s="15">
        <v>1</v>
      </c>
      <c r="G14" s="15">
        <v>32</v>
      </c>
      <c r="H14" s="15">
        <v>0</v>
      </c>
      <c r="I14" s="15">
        <v>0</v>
      </c>
      <c r="J14" s="15">
        <v>0</v>
      </c>
      <c r="K14" s="15">
        <v>1</v>
      </c>
      <c r="L14" s="15">
        <v>1</v>
      </c>
      <c r="M14" s="15">
        <v>1</v>
      </c>
      <c r="N14" s="15">
        <v>0</v>
      </c>
      <c r="O14" s="15">
        <v>19</v>
      </c>
      <c r="P14" s="15">
        <v>0</v>
      </c>
      <c r="Q14" s="15">
        <v>9</v>
      </c>
      <c r="R14" s="15">
        <v>18</v>
      </c>
      <c r="S14" s="15">
        <v>1</v>
      </c>
      <c r="T14" s="15">
        <v>0</v>
      </c>
      <c r="U14" s="15">
        <v>0</v>
      </c>
      <c r="V14" s="40"/>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6.5" customHeight="1">
      <c r="A15" s="6" t="s">
        <v>8</v>
      </c>
      <c r="B15" s="15">
        <v>1</v>
      </c>
      <c r="C15" s="15">
        <v>26</v>
      </c>
      <c r="D15" s="15">
        <v>0</v>
      </c>
      <c r="E15" s="15">
        <v>0</v>
      </c>
      <c r="F15" s="15">
        <v>0</v>
      </c>
      <c r="G15" s="15">
        <v>8</v>
      </c>
      <c r="H15" s="15">
        <v>0</v>
      </c>
      <c r="I15" s="15">
        <v>0</v>
      </c>
      <c r="J15" s="15">
        <v>1</v>
      </c>
      <c r="K15" s="15">
        <v>0</v>
      </c>
      <c r="L15" s="15">
        <v>0</v>
      </c>
      <c r="M15" s="15">
        <v>0</v>
      </c>
      <c r="N15" s="15">
        <v>0</v>
      </c>
      <c r="O15" s="15">
        <v>14</v>
      </c>
      <c r="P15" s="15">
        <v>1</v>
      </c>
      <c r="Q15" s="15">
        <v>3</v>
      </c>
      <c r="R15" s="15">
        <v>15</v>
      </c>
      <c r="S15" s="15">
        <v>0</v>
      </c>
      <c r="T15" s="15">
        <v>3</v>
      </c>
      <c r="U15" s="15">
        <v>0</v>
      </c>
      <c r="V15" s="40"/>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6.5" customHeight="1">
      <c r="A16" s="6" t="s">
        <v>9</v>
      </c>
      <c r="B16" s="15">
        <v>1</v>
      </c>
      <c r="C16" s="15">
        <v>25</v>
      </c>
      <c r="D16" s="15">
        <v>0</v>
      </c>
      <c r="E16" s="15">
        <v>0</v>
      </c>
      <c r="F16" s="15">
        <v>0</v>
      </c>
      <c r="G16" s="15">
        <v>6</v>
      </c>
      <c r="H16" s="15">
        <v>0</v>
      </c>
      <c r="I16" s="15">
        <v>0</v>
      </c>
      <c r="J16" s="15">
        <v>0</v>
      </c>
      <c r="K16" s="15">
        <v>0</v>
      </c>
      <c r="L16" s="15">
        <v>1</v>
      </c>
      <c r="M16" s="15">
        <v>0</v>
      </c>
      <c r="N16" s="15">
        <v>0</v>
      </c>
      <c r="O16" s="15">
        <v>12</v>
      </c>
      <c r="P16" s="15">
        <v>0</v>
      </c>
      <c r="Q16" s="15">
        <v>3</v>
      </c>
      <c r="R16" s="15">
        <v>13</v>
      </c>
      <c r="S16" s="15">
        <v>2</v>
      </c>
      <c r="T16" s="15">
        <v>1</v>
      </c>
      <c r="U16" s="15">
        <v>0</v>
      </c>
      <c r="V16" s="40"/>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6.5" customHeight="1">
      <c r="A17" s="6" t="s">
        <v>10</v>
      </c>
      <c r="B17" s="15">
        <v>3</v>
      </c>
      <c r="C17" s="15">
        <v>16</v>
      </c>
      <c r="D17" s="15">
        <v>0</v>
      </c>
      <c r="E17" s="15">
        <v>0</v>
      </c>
      <c r="F17" s="15">
        <v>0</v>
      </c>
      <c r="G17" s="15">
        <v>9</v>
      </c>
      <c r="H17" s="15">
        <v>0</v>
      </c>
      <c r="I17" s="15">
        <v>0</v>
      </c>
      <c r="J17" s="15">
        <v>0</v>
      </c>
      <c r="K17" s="15">
        <v>0</v>
      </c>
      <c r="L17" s="15">
        <v>1</v>
      </c>
      <c r="M17" s="15">
        <v>0</v>
      </c>
      <c r="N17" s="15">
        <v>0</v>
      </c>
      <c r="O17" s="15">
        <v>9</v>
      </c>
      <c r="P17" s="15">
        <v>0</v>
      </c>
      <c r="Q17" s="15">
        <v>5</v>
      </c>
      <c r="R17" s="15">
        <v>9</v>
      </c>
      <c r="S17" s="15">
        <v>2</v>
      </c>
      <c r="T17" s="15">
        <v>2</v>
      </c>
      <c r="U17" s="15">
        <v>0</v>
      </c>
      <c r="V17" s="40"/>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6.5" customHeight="1">
      <c r="A18" s="6" t="s">
        <v>11</v>
      </c>
      <c r="B18" s="15">
        <v>1</v>
      </c>
      <c r="C18" s="15">
        <v>19</v>
      </c>
      <c r="D18" s="15">
        <v>0</v>
      </c>
      <c r="E18" s="15">
        <v>0</v>
      </c>
      <c r="F18" s="15">
        <v>0</v>
      </c>
      <c r="G18" s="15">
        <v>6</v>
      </c>
      <c r="H18" s="15">
        <v>0</v>
      </c>
      <c r="I18" s="15">
        <v>0</v>
      </c>
      <c r="J18" s="15">
        <v>1</v>
      </c>
      <c r="K18" s="15">
        <v>0</v>
      </c>
      <c r="L18" s="15">
        <v>1</v>
      </c>
      <c r="M18" s="15">
        <v>0</v>
      </c>
      <c r="N18" s="15">
        <v>0</v>
      </c>
      <c r="O18" s="15">
        <v>12</v>
      </c>
      <c r="P18" s="15">
        <v>1</v>
      </c>
      <c r="Q18" s="15">
        <v>2</v>
      </c>
      <c r="R18" s="15">
        <v>11</v>
      </c>
      <c r="S18" s="15">
        <v>0</v>
      </c>
      <c r="T18" s="15">
        <v>0</v>
      </c>
      <c r="U18" s="15">
        <v>0</v>
      </c>
      <c r="V18" s="40"/>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6.5" customHeight="1">
      <c r="A19" s="6" t="s">
        <v>12</v>
      </c>
      <c r="B19" s="15">
        <v>0</v>
      </c>
      <c r="C19" s="15">
        <v>22</v>
      </c>
      <c r="D19" s="15">
        <v>0</v>
      </c>
      <c r="E19" s="15">
        <v>0</v>
      </c>
      <c r="F19" s="15">
        <v>0</v>
      </c>
      <c r="G19" s="15">
        <v>8</v>
      </c>
      <c r="H19" s="15">
        <v>0</v>
      </c>
      <c r="I19" s="15">
        <v>0</v>
      </c>
      <c r="J19" s="15">
        <v>0</v>
      </c>
      <c r="K19" s="15">
        <v>0</v>
      </c>
      <c r="L19" s="15">
        <v>1</v>
      </c>
      <c r="M19" s="15">
        <v>0</v>
      </c>
      <c r="N19" s="15">
        <v>0</v>
      </c>
      <c r="O19" s="15">
        <v>10</v>
      </c>
      <c r="P19" s="15">
        <v>1</v>
      </c>
      <c r="Q19" s="15">
        <v>3</v>
      </c>
      <c r="R19" s="15">
        <v>11</v>
      </c>
      <c r="S19" s="15">
        <v>0</v>
      </c>
      <c r="T19" s="15">
        <v>4</v>
      </c>
      <c r="U19" s="15">
        <v>0</v>
      </c>
      <c r="V19" s="40"/>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6.5" customHeight="1">
      <c r="A20" s="6" t="s">
        <v>13</v>
      </c>
      <c r="B20" s="15">
        <v>3</v>
      </c>
      <c r="C20" s="15">
        <v>17</v>
      </c>
      <c r="D20" s="15">
        <v>0</v>
      </c>
      <c r="E20" s="15">
        <v>0</v>
      </c>
      <c r="F20" s="15">
        <v>0</v>
      </c>
      <c r="G20" s="15">
        <v>7</v>
      </c>
      <c r="H20" s="15">
        <v>0</v>
      </c>
      <c r="I20" s="15">
        <v>0</v>
      </c>
      <c r="J20" s="15">
        <v>0</v>
      </c>
      <c r="K20" s="15">
        <v>0</v>
      </c>
      <c r="L20" s="15">
        <v>1</v>
      </c>
      <c r="M20" s="15">
        <v>0</v>
      </c>
      <c r="N20" s="15">
        <v>0</v>
      </c>
      <c r="O20" s="15">
        <v>9</v>
      </c>
      <c r="P20" s="15">
        <v>0</v>
      </c>
      <c r="Q20" s="15">
        <v>5</v>
      </c>
      <c r="R20" s="15">
        <v>12</v>
      </c>
      <c r="S20" s="15">
        <v>0</v>
      </c>
      <c r="T20" s="15">
        <v>0</v>
      </c>
      <c r="U20" s="15">
        <v>0</v>
      </c>
      <c r="V20" s="40"/>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6.5" customHeight="1">
      <c r="A21" s="6" t="s">
        <v>14</v>
      </c>
      <c r="B21" s="15">
        <v>1</v>
      </c>
      <c r="C21" s="15">
        <v>15</v>
      </c>
      <c r="D21" s="15">
        <v>0</v>
      </c>
      <c r="E21" s="15">
        <v>0</v>
      </c>
      <c r="F21" s="15">
        <v>0</v>
      </c>
      <c r="G21" s="15">
        <v>12</v>
      </c>
      <c r="H21" s="15">
        <v>0</v>
      </c>
      <c r="I21" s="15">
        <v>0</v>
      </c>
      <c r="J21" s="15">
        <v>0</v>
      </c>
      <c r="K21" s="15">
        <v>0</v>
      </c>
      <c r="L21" s="15">
        <v>2</v>
      </c>
      <c r="M21" s="15">
        <v>0</v>
      </c>
      <c r="N21" s="15">
        <v>0</v>
      </c>
      <c r="O21" s="15">
        <v>12</v>
      </c>
      <c r="P21" s="15">
        <v>0</v>
      </c>
      <c r="Q21" s="15">
        <v>5</v>
      </c>
      <c r="R21" s="15">
        <v>8</v>
      </c>
      <c r="S21" s="15">
        <v>1</v>
      </c>
      <c r="T21" s="15">
        <v>0</v>
      </c>
      <c r="U21" s="15">
        <v>0</v>
      </c>
      <c r="V21" s="40"/>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6.5" customHeight="1">
      <c r="A22" s="6" t="s">
        <v>15</v>
      </c>
      <c r="B22" s="15">
        <v>1</v>
      </c>
      <c r="C22" s="15">
        <v>21</v>
      </c>
      <c r="D22" s="15">
        <v>0</v>
      </c>
      <c r="E22" s="15">
        <v>0</v>
      </c>
      <c r="F22" s="15">
        <v>0</v>
      </c>
      <c r="G22" s="15">
        <v>9</v>
      </c>
      <c r="H22" s="15">
        <v>0</v>
      </c>
      <c r="I22" s="15">
        <v>0</v>
      </c>
      <c r="J22" s="15">
        <v>0</v>
      </c>
      <c r="K22" s="15">
        <v>0</v>
      </c>
      <c r="L22" s="15">
        <v>0</v>
      </c>
      <c r="M22" s="15">
        <v>0</v>
      </c>
      <c r="N22" s="15">
        <v>0</v>
      </c>
      <c r="O22" s="15">
        <v>7</v>
      </c>
      <c r="P22" s="15">
        <v>0</v>
      </c>
      <c r="Q22" s="15">
        <v>4</v>
      </c>
      <c r="R22" s="15">
        <v>17</v>
      </c>
      <c r="S22" s="15">
        <v>2</v>
      </c>
      <c r="T22" s="15">
        <v>1</v>
      </c>
      <c r="U22" s="15">
        <v>0</v>
      </c>
      <c r="V22" s="40"/>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6.5" customHeight="1">
      <c r="A23" s="6" t="s">
        <v>16</v>
      </c>
      <c r="B23" s="15">
        <v>0</v>
      </c>
      <c r="C23" s="15">
        <v>17</v>
      </c>
      <c r="D23" s="15">
        <v>0</v>
      </c>
      <c r="E23" s="15">
        <v>0</v>
      </c>
      <c r="F23" s="15">
        <v>0</v>
      </c>
      <c r="G23" s="15">
        <v>8</v>
      </c>
      <c r="H23" s="15">
        <v>0</v>
      </c>
      <c r="I23" s="15">
        <v>0</v>
      </c>
      <c r="J23" s="15">
        <v>0</v>
      </c>
      <c r="K23" s="15">
        <v>0</v>
      </c>
      <c r="L23" s="15">
        <v>0</v>
      </c>
      <c r="M23" s="15">
        <v>0</v>
      </c>
      <c r="N23" s="15">
        <v>0</v>
      </c>
      <c r="O23" s="15">
        <v>11</v>
      </c>
      <c r="P23" s="15">
        <v>1</v>
      </c>
      <c r="Q23" s="15">
        <v>1</v>
      </c>
      <c r="R23" s="15">
        <v>10</v>
      </c>
      <c r="S23" s="15">
        <v>1</v>
      </c>
      <c r="T23" s="15">
        <v>1</v>
      </c>
      <c r="U23" s="15">
        <v>0</v>
      </c>
      <c r="V23" s="40"/>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6.5" customHeight="1">
      <c r="A24" s="6" t="s">
        <v>17</v>
      </c>
      <c r="B24" s="15">
        <v>1</v>
      </c>
      <c r="C24" s="15">
        <v>20</v>
      </c>
      <c r="D24" s="15">
        <v>0</v>
      </c>
      <c r="E24" s="15">
        <v>0</v>
      </c>
      <c r="F24" s="15">
        <v>0</v>
      </c>
      <c r="G24" s="15">
        <v>10</v>
      </c>
      <c r="H24" s="15">
        <v>0</v>
      </c>
      <c r="I24" s="15">
        <v>0</v>
      </c>
      <c r="J24" s="15">
        <v>0</v>
      </c>
      <c r="K24" s="15">
        <v>0</v>
      </c>
      <c r="L24" s="15">
        <v>0</v>
      </c>
      <c r="M24" s="15">
        <v>0</v>
      </c>
      <c r="N24" s="15">
        <v>0</v>
      </c>
      <c r="O24" s="15">
        <v>10</v>
      </c>
      <c r="P24" s="15">
        <v>0</v>
      </c>
      <c r="Q24" s="15">
        <v>2</v>
      </c>
      <c r="R24" s="15">
        <v>15</v>
      </c>
      <c r="S24" s="15">
        <v>2</v>
      </c>
      <c r="T24" s="15">
        <v>2</v>
      </c>
      <c r="U24" s="15">
        <v>0</v>
      </c>
      <c r="V24" s="40"/>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6.5" customHeight="1">
      <c r="A25" s="6" t="s">
        <v>18</v>
      </c>
      <c r="B25" s="15">
        <v>2</v>
      </c>
      <c r="C25" s="15">
        <v>20</v>
      </c>
      <c r="D25" s="15">
        <v>0</v>
      </c>
      <c r="E25" s="15">
        <v>0</v>
      </c>
      <c r="F25" s="15">
        <v>0</v>
      </c>
      <c r="G25" s="15">
        <v>8</v>
      </c>
      <c r="H25" s="15">
        <v>0</v>
      </c>
      <c r="I25" s="15">
        <v>0</v>
      </c>
      <c r="J25" s="15">
        <v>0</v>
      </c>
      <c r="K25" s="15">
        <v>0</v>
      </c>
      <c r="L25" s="15">
        <v>1</v>
      </c>
      <c r="M25" s="15">
        <v>0</v>
      </c>
      <c r="N25" s="15">
        <v>0</v>
      </c>
      <c r="O25" s="15">
        <v>11</v>
      </c>
      <c r="P25" s="15">
        <v>0</v>
      </c>
      <c r="Q25" s="15">
        <v>2</v>
      </c>
      <c r="R25" s="15">
        <v>11</v>
      </c>
      <c r="S25" s="15">
        <v>2</v>
      </c>
      <c r="T25" s="15">
        <v>3</v>
      </c>
      <c r="U25" s="15">
        <v>0</v>
      </c>
      <c r="V25" s="40"/>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6.5" customHeight="1">
      <c r="A26" s="6" t="s">
        <v>19</v>
      </c>
      <c r="B26" s="15">
        <v>1</v>
      </c>
      <c r="C26" s="15">
        <v>8</v>
      </c>
      <c r="D26" s="15">
        <v>0</v>
      </c>
      <c r="E26" s="15">
        <v>0</v>
      </c>
      <c r="F26" s="15">
        <v>0</v>
      </c>
      <c r="G26" s="15">
        <v>11</v>
      </c>
      <c r="H26" s="15">
        <v>0</v>
      </c>
      <c r="I26" s="15">
        <v>0</v>
      </c>
      <c r="J26" s="15">
        <v>0</v>
      </c>
      <c r="K26" s="15">
        <v>0</v>
      </c>
      <c r="L26" s="15">
        <v>1</v>
      </c>
      <c r="M26" s="15">
        <v>0</v>
      </c>
      <c r="N26" s="15">
        <v>0</v>
      </c>
      <c r="O26" s="15">
        <v>6</v>
      </c>
      <c r="P26" s="15">
        <v>0</v>
      </c>
      <c r="Q26" s="15">
        <v>2</v>
      </c>
      <c r="R26" s="15">
        <v>9</v>
      </c>
      <c r="S26" s="15">
        <v>2</v>
      </c>
      <c r="T26" s="15">
        <v>0</v>
      </c>
      <c r="U26" s="15">
        <v>0</v>
      </c>
      <c r="V26" s="40"/>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5" customHeight="1">
      <c r="A27" s="6" t="s">
        <v>20</v>
      </c>
      <c r="B27" s="15">
        <v>8</v>
      </c>
      <c r="C27" s="15">
        <v>17</v>
      </c>
      <c r="D27" s="15">
        <v>0</v>
      </c>
      <c r="E27" s="15">
        <v>0</v>
      </c>
      <c r="F27" s="15">
        <v>0</v>
      </c>
      <c r="G27" s="15">
        <v>28</v>
      </c>
      <c r="H27" s="15">
        <v>0</v>
      </c>
      <c r="I27" s="15">
        <v>0</v>
      </c>
      <c r="J27" s="15">
        <v>0</v>
      </c>
      <c r="K27" s="15">
        <v>1</v>
      </c>
      <c r="L27" s="15">
        <v>1</v>
      </c>
      <c r="M27" s="15">
        <v>0</v>
      </c>
      <c r="N27" s="15">
        <v>0</v>
      </c>
      <c r="O27" s="15">
        <v>22</v>
      </c>
      <c r="P27" s="15">
        <v>0</v>
      </c>
      <c r="Q27" s="15">
        <v>8</v>
      </c>
      <c r="R27" s="15">
        <v>16</v>
      </c>
      <c r="S27" s="15">
        <v>4</v>
      </c>
      <c r="T27" s="15">
        <v>1</v>
      </c>
      <c r="U27" s="15">
        <v>0</v>
      </c>
      <c r="V27" s="40"/>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5" customHeight="1">
      <c r="A28" s="6" t="s">
        <v>21</v>
      </c>
      <c r="B28" s="15">
        <v>2</v>
      </c>
      <c r="C28" s="15">
        <v>26</v>
      </c>
      <c r="D28" s="15">
        <v>0</v>
      </c>
      <c r="E28" s="15">
        <v>0</v>
      </c>
      <c r="F28" s="15">
        <v>0</v>
      </c>
      <c r="G28" s="15">
        <v>9</v>
      </c>
      <c r="H28" s="15">
        <v>0</v>
      </c>
      <c r="I28" s="15">
        <v>0</v>
      </c>
      <c r="J28" s="15">
        <v>1</v>
      </c>
      <c r="K28" s="15">
        <v>0</v>
      </c>
      <c r="L28" s="15">
        <v>0</v>
      </c>
      <c r="M28" s="15">
        <v>0</v>
      </c>
      <c r="N28" s="15">
        <v>0</v>
      </c>
      <c r="O28" s="15">
        <v>21</v>
      </c>
      <c r="P28" s="15">
        <v>1</v>
      </c>
      <c r="Q28" s="15">
        <v>2</v>
      </c>
      <c r="R28" s="15">
        <v>13</v>
      </c>
      <c r="S28" s="15">
        <v>1</v>
      </c>
      <c r="T28" s="15">
        <v>0</v>
      </c>
      <c r="U28" s="15">
        <v>0</v>
      </c>
      <c r="V28" s="40"/>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5" customHeight="1">
      <c r="A29" s="6" t="s">
        <v>22</v>
      </c>
      <c r="B29" s="15">
        <v>1</v>
      </c>
      <c r="C29" s="15">
        <v>24</v>
      </c>
      <c r="D29" s="15">
        <v>0</v>
      </c>
      <c r="E29" s="15">
        <v>0</v>
      </c>
      <c r="F29" s="15">
        <v>0</v>
      </c>
      <c r="G29" s="15">
        <v>4</v>
      </c>
      <c r="H29" s="15">
        <v>0</v>
      </c>
      <c r="I29" s="15">
        <v>0</v>
      </c>
      <c r="J29" s="15">
        <v>0</v>
      </c>
      <c r="K29" s="15">
        <v>0</v>
      </c>
      <c r="L29" s="15">
        <v>1</v>
      </c>
      <c r="M29" s="15">
        <v>0</v>
      </c>
      <c r="N29" s="15">
        <v>0</v>
      </c>
      <c r="O29" s="15">
        <v>9</v>
      </c>
      <c r="P29" s="15">
        <v>0</v>
      </c>
      <c r="Q29" s="15">
        <v>6</v>
      </c>
      <c r="R29" s="15">
        <v>11</v>
      </c>
      <c r="S29" s="15">
        <v>1</v>
      </c>
      <c r="T29" s="15">
        <v>1</v>
      </c>
      <c r="U29" s="15">
        <v>0</v>
      </c>
      <c r="V29" s="40"/>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5" customHeight="1">
      <c r="A30" s="6" t="s">
        <v>23</v>
      </c>
      <c r="B30" s="15">
        <v>2</v>
      </c>
      <c r="C30" s="15">
        <v>23</v>
      </c>
      <c r="D30" s="15">
        <v>0</v>
      </c>
      <c r="E30" s="15">
        <v>0</v>
      </c>
      <c r="F30" s="15">
        <v>0</v>
      </c>
      <c r="G30" s="15">
        <v>7</v>
      </c>
      <c r="H30" s="15">
        <v>0</v>
      </c>
      <c r="I30" s="15">
        <v>0</v>
      </c>
      <c r="J30" s="15">
        <v>0</v>
      </c>
      <c r="K30" s="15">
        <v>0</v>
      </c>
      <c r="L30" s="15">
        <v>1</v>
      </c>
      <c r="M30" s="15">
        <v>0</v>
      </c>
      <c r="N30" s="15">
        <v>0</v>
      </c>
      <c r="O30" s="15">
        <v>9</v>
      </c>
      <c r="P30" s="15">
        <v>0</v>
      </c>
      <c r="Q30" s="15">
        <v>3</v>
      </c>
      <c r="R30" s="15">
        <v>15</v>
      </c>
      <c r="S30" s="15">
        <v>1</v>
      </c>
      <c r="T30" s="15">
        <v>3</v>
      </c>
      <c r="U30" s="15">
        <v>0</v>
      </c>
      <c r="V30" s="40"/>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6.5" customHeight="1">
      <c r="A31" s="6" t="s">
        <v>24</v>
      </c>
      <c r="B31" s="15">
        <v>2</v>
      </c>
      <c r="C31" s="15">
        <v>20</v>
      </c>
      <c r="D31" s="15">
        <v>0</v>
      </c>
      <c r="E31" s="15">
        <v>0</v>
      </c>
      <c r="F31" s="15">
        <v>0</v>
      </c>
      <c r="G31" s="15">
        <v>6</v>
      </c>
      <c r="H31" s="15">
        <v>0</v>
      </c>
      <c r="I31" s="15">
        <v>0</v>
      </c>
      <c r="J31" s="15">
        <v>0</v>
      </c>
      <c r="K31" s="15">
        <v>0</v>
      </c>
      <c r="L31" s="15">
        <v>1</v>
      </c>
      <c r="M31" s="15">
        <v>0</v>
      </c>
      <c r="N31" s="15">
        <v>0</v>
      </c>
      <c r="O31" s="15">
        <v>11</v>
      </c>
      <c r="P31" s="15">
        <v>0</v>
      </c>
      <c r="Q31" s="15">
        <v>4</v>
      </c>
      <c r="R31" s="15">
        <v>7</v>
      </c>
      <c r="S31" s="15">
        <v>1</v>
      </c>
      <c r="T31" s="15">
        <v>3</v>
      </c>
      <c r="U31" s="15">
        <v>1</v>
      </c>
      <c r="V31" s="40"/>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6.5" customHeight="1">
      <c r="A32" s="6" t="s">
        <v>25</v>
      </c>
      <c r="B32" s="15">
        <v>1</v>
      </c>
      <c r="C32" s="15">
        <v>20</v>
      </c>
      <c r="D32" s="15">
        <v>0</v>
      </c>
      <c r="E32" s="15">
        <v>0</v>
      </c>
      <c r="F32" s="15">
        <v>0</v>
      </c>
      <c r="G32" s="15">
        <v>6</v>
      </c>
      <c r="H32" s="15">
        <v>0</v>
      </c>
      <c r="I32" s="15">
        <v>0</v>
      </c>
      <c r="J32" s="15">
        <v>0</v>
      </c>
      <c r="K32" s="15">
        <v>0</v>
      </c>
      <c r="L32" s="15">
        <v>0</v>
      </c>
      <c r="M32" s="15">
        <v>0</v>
      </c>
      <c r="N32" s="15">
        <v>0</v>
      </c>
      <c r="O32" s="15">
        <v>6</v>
      </c>
      <c r="P32" s="15">
        <v>0</v>
      </c>
      <c r="Q32" s="15">
        <v>2</v>
      </c>
      <c r="R32" s="15">
        <v>18</v>
      </c>
      <c r="S32" s="15">
        <v>0</v>
      </c>
      <c r="T32" s="15">
        <v>1</v>
      </c>
      <c r="U32" s="15">
        <v>0</v>
      </c>
      <c r="V32" s="40"/>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6.5" customHeight="1">
      <c r="A33" s="6" t="s">
        <v>26</v>
      </c>
      <c r="B33" s="15">
        <v>0</v>
      </c>
      <c r="C33" s="15">
        <v>25</v>
      </c>
      <c r="D33" s="15">
        <v>0</v>
      </c>
      <c r="E33" s="15">
        <v>0</v>
      </c>
      <c r="F33" s="15">
        <v>0</v>
      </c>
      <c r="G33" s="15">
        <v>10</v>
      </c>
      <c r="H33" s="15">
        <v>0</v>
      </c>
      <c r="I33" s="15">
        <v>0</v>
      </c>
      <c r="J33" s="15">
        <v>1</v>
      </c>
      <c r="K33" s="15">
        <v>0</v>
      </c>
      <c r="L33" s="15">
        <v>0</v>
      </c>
      <c r="M33" s="15">
        <v>0</v>
      </c>
      <c r="N33" s="15">
        <v>0</v>
      </c>
      <c r="O33" s="15">
        <v>14</v>
      </c>
      <c r="P33" s="15">
        <v>1</v>
      </c>
      <c r="Q33" s="15">
        <v>6</v>
      </c>
      <c r="R33" s="15">
        <v>13</v>
      </c>
      <c r="S33" s="15">
        <v>0</v>
      </c>
      <c r="T33" s="15">
        <v>2</v>
      </c>
      <c r="U33" s="15">
        <v>0</v>
      </c>
      <c r="V33" s="40"/>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6.5" customHeight="1">
      <c r="A34" s="6" t="s">
        <v>27</v>
      </c>
      <c r="B34" s="15">
        <v>1</v>
      </c>
      <c r="C34" s="15">
        <v>20</v>
      </c>
      <c r="D34" s="15">
        <v>0</v>
      </c>
      <c r="E34" s="15">
        <v>0</v>
      </c>
      <c r="F34" s="15">
        <v>0</v>
      </c>
      <c r="G34" s="15">
        <v>9</v>
      </c>
      <c r="H34" s="15">
        <v>0</v>
      </c>
      <c r="I34" s="15">
        <v>0</v>
      </c>
      <c r="J34" s="15">
        <v>0</v>
      </c>
      <c r="K34" s="15">
        <v>0</v>
      </c>
      <c r="L34" s="15">
        <v>0</v>
      </c>
      <c r="M34" s="15">
        <v>0</v>
      </c>
      <c r="N34" s="15">
        <v>0</v>
      </c>
      <c r="O34" s="15">
        <v>19</v>
      </c>
      <c r="P34" s="15">
        <v>0</v>
      </c>
      <c r="Q34" s="15">
        <v>3</v>
      </c>
      <c r="R34" s="15">
        <v>6</v>
      </c>
      <c r="S34" s="15">
        <v>0</v>
      </c>
      <c r="T34" s="15">
        <v>2</v>
      </c>
      <c r="U34" s="15">
        <v>0</v>
      </c>
      <c r="V34" s="40"/>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6.5" customHeight="1">
      <c r="A35" s="6" t="s">
        <v>28</v>
      </c>
      <c r="B35" s="15">
        <v>1</v>
      </c>
      <c r="C35" s="15">
        <v>17</v>
      </c>
      <c r="D35" s="15">
        <v>0</v>
      </c>
      <c r="E35" s="15">
        <v>0</v>
      </c>
      <c r="F35" s="15">
        <v>0</v>
      </c>
      <c r="G35" s="15">
        <v>5</v>
      </c>
      <c r="H35" s="15">
        <v>0</v>
      </c>
      <c r="I35" s="15">
        <v>0</v>
      </c>
      <c r="J35" s="15">
        <v>1</v>
      </c>
      <c r="K35" s="15">
        <v>0</v>
      </c>
      <c r="L35" s="15">
        <v>0</v>
      </c>
      <c r="M35" s="15">
        <v>0</v>
      </c>
      <c r="N35" s="15">
        <v>0</v>
      </c>
      <c r="O35" s="15">
        <v>9</v>
      </c>
      <c r="P35" s="15">
        <v>1</v>
      </c>
      <c r="Q35" s="15">
        <v>3</v>
      </c>
      <c r="R35" s="15">
        <v>8</v>
      </c>
      <c r="S35" s="15">
        <v>1</v>
      </c>
      <c r="T35" s="15">
        <v>2</v>
      </c>
      <c r="U35" s="15">
        <v>0</v>
      </c>
      <c r="V35" s="40"/>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6.5" customHeight="1">
      <c r="A36" s="6" t="s">
        <v>29</v>
      </c>
      <c r="B36" s="15">
        <v>1</v>
      </c>
      <c r="C36" s="15">
        <v>11</v>
      </c>
      <c r="D36" s="15">
        <v>0</v>
      </c>
      <c r="E36" s="15">
        <v>0</v>
      </c>
      <c r="F36" s="15">
        <v>0</v>
      </c>
      <c r="G36" s="15">
        <v>9</v>
      </c>
      <c r="H36" s="15">
        <v>0</v>
      </c>
      <c r="I36" s="15">
        <v>0</v>
      </c>
      <c r="J36" s="15">
        <v>0</v>
      </c>
      <c r="K36" s="15">
        <v>0</v>
      </c>
      <c r="L36" s="15">
        <v>1</v>
      </c>
      <c r="M36" s="15">
        <v>0</v>
      </c>
      <c r="N36" s="15">
        <v>0</v>
      </c>
      <c r="O36" s="15">
        <v>10</v>
      </c>
      <c r="P36" s="15">
        <v>0</v>
      </c>
      <c r="Q36" s="15">
        <v>2</v>
      </c>
      <c r="R36" s="15">
        <v>6</v>
      </c>
      <c r="S36" s="15">
        <v>1</v>
      </c>
      <c r="T36" s="15">
        <v>1</v>
      </c>
      <c r="U36" s="15">
        <v>0</v>
      </c>
      <c r="V36" s="40"/>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6.5" customHeight="1">
      <c r="A37" s="6" t="s">
        <v>30</v>
      </c>
      <c r="B37" s="15">
        <v>2</v>
      </c>
      <c r="C37" s="15">
        <v>15</v>
      </c>
      <c r="D37" s="15">
        <v>0</v>
      </c>
      <c r="E37" s="15">
        <v>0</v>
      </c>
      <c r="F37" s="15">
        <v>0</v>
      </c>
      <c r="G37" s="15">
        <v>6</v>
      </c>
      <c r="H37" s="15">
        <v>0</v>
      </c>
      <c r="I37" s="15">
        <v>0</v>
      </c>
      <c r="J37" s="15">
        <v>0</v>
      </c>
      <c r="K37" s="15">
        <v>1</v>
      </c>
      <c r="L37" s="15">
        <v>0</v>
      </c>
      <c r="M37" s="15">
        <v>0</v>
      </c>
      <c r="N37" s="15">
        <v>0</v>
      </c>
      <c r="O37" s="15">
        <v>10</v>
      </c>
      <c r="P37" s="15">
        <v>1</v>
      </c>
      <c r="Q37" s="15">
        <v>2</v>
      </c>
      <c r="R37" s="15">
        <v>9</v>
      </c>
      <c r="S37" s="15">
        <v>0</v>
      </c>
      <c r="T37" s="15">
        <v>0</v>
      </c>
      <c r="U37" s="15">
        <v>0</v>
      </c>
      <c r="V37" s="40"/>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6.5" customHeight="1">
      <c r="A38" s="6" t="s">
        <v>31</v>
      </c>
      <c r="B38" s="15">
        <v>3</v>
      </c>
      <c r="C38" s="15">
        <v>17</v>
      </c>
      <c r="D38" s="15">
        <v>0</v>
      </c>
      <c r="E38" s="15">
        <v>0</v>
      </c>
      <c r="F38" s="15">
        <v>0</v>
      </c>
      <c r="G38" s="15">
        <v>5</v>
      </c>
      <c r="H38" s="15">
        <v>0</v>
      </c>
      <c r="I38" s="15">
        <v>0</v>
      </c>
      <c r="J38" s="15">
        <v>0</v>
      </c>
      <c r="K38" s="15">
        <v>0</v>
      </c>
      <c r="L38" s="15">
        <v>0</v>
      </c>
      <c r="M38" s="15">
        <v>0</v>
      </c>
      <c r="N38" s="15">
        <v>0</v>
      </c>
      <c r="O38" s="15">
        <v>6</v>
      </c>
      <c r="P38" s="15">
        <v>1</v>
      </c>
      <c r="Q38" s="15">
        <v>5</v>
      </c>
      <c r="R38" s="15">
        <v>12</v>
      </c>
      <c r="S38" s="15">
        <v>0</v>
      </c>
      <c r="T38" s="15">
        <v>1</v>
      </c>
      <c r="U38" s="15">
        <v>0</v>
      </c>
      <c r="V38" s="40"/>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7.25" customHeight="1">
      <c r="A39" s="42"/>
      <c r="B39" s="50"/>
      <c r="C39" s="50"/>
      <c r="D39" s="50"/>
      <c r="E39" s="50"/>
      <c r="F39" s="50"/>
      <c r="G39" s="50"/>
      <c r="H39" s="60"/>
      <c r="I39" s="60"/>
      <c r="J39" s="60"/>
      <c r="K39" s="60"/>
      <c r="L39" s="8"/>
      <c r="M39" s="8"/>
      <c r="N39" s="8"/>
      <c r="O39" s="16"/>
      <c r="P39" s="8"/>
      <c r="Q39" s="8"/>
      <c r="R39" s="35"/>
      <c r="S39" s="35"/>
      <c r="T39" s="35"/>
      <c r="U39" s="73"/>
      <c r="V39" s="9"/>
      <c r="W39" s="80"/>
      <c r="X39" s="9"/>
      <c r="Y39" s="9"/>
      <c r="Z39" s="9"/>
      <c r="AA39" s="63"/>
      <c r="AB39" s="9"/>
      <c r="AC39" s="9"/>
      <c r="AD39" s="9"/>
      <c r="AE39" s="9"/>
      <c r="AF39" s="9"/>
      <c r="AG39" s="9"/>
      <c r="AH39" s="9"/>
      <c r="AI39" s="9"/>
      <c r="AJ39" s="9"/>
      <c r="AK39" s="9"/>
      <c r="AL39" s="9"/>
      <c r="AM39" s="9"/>
      <c r="AN39" s="9"/>
      <c r="AO39" s="9"/>
      <c r="AP39" s="9"/>
      <c r="AQ39" s="9"/>
      <c r="AR39" s="9"/>
      <c r="AS39" s="9"/>
      <c r="AT39" s="9"/>
      <c r="AU39" s="9"/>
      <c r="AV39" s="9"/>
      <c r="AW39" s="9"/>
      <c r="AX39" s="9"/>
    </row>
    <row r="40" spans="1:50" ht="15.75" customHeight="1">
      <c r="A40" s="1" t="s">
        <v>90</v>
      </c>
      <c r="B40" s="10"/>
      <c r="C40" s="17"/>
      <c r="D40" s="17"/>
      <c r="E40" s="17"/>
      <c r="F40" s="17"/>
      <c r="G40" s="17"/>
      <c r="H40" s="17"/>
      <c r="I40" s="17"/>
      <c r="J40" s="17"/>
      <c r="K40" s="17"/>
      <c r="L40" s="17"/>
      <c r="M40" s="17"/>
      <c r="N40" s="17"/>
      <c r="O40" s="68"/>
      <c r="P40" s="68"/>
      <c r="Q40" s="33"/>
      <c r="R40" s="1" t="s">
        <v>80</v>
      </c>
      <c r="S40" s="1" t="s">
        <v>82</v>
      </c>
      <c r="T40" s="1"/>
      <c r="U40" s="1"/>
      <c r="V40" s="10"/>
      <c r="W40" s="17"/>
      <c r="X40" s="17"/>
      <c r="Y40" s="17"/>
      <c r="Z40" s="17"/>
      <c r="AA40" s="63"/>
      <c r="AB40" s="9"/>
      <c r="AC40" s="9"/>
      <c r="AD40" s="9"/>
      <c r="AE40" s="9"/>
      <c r="AF40" s="9"/>
      <c r="AG40" s="9"/>
      <c r="AH40" s="9"/>
      <c r="AI40" s="9"/>
      <c r="AJ40" s="9"/>
      <c r="AK40" s="9"/>
      <c r="AL40" s="9"/>
      <c r="AM40" s="9"/>
      <c r="AN40" s="9"/>
      <c r="AO40" s="9"/>
      <c r="AP40" s="9"/>
      <c r="AQ40" s="9"/>
      <c r="AR40" s="9"/>
      <c r="AS40" s="9"/>
      <c r="AT40" s="9"/>
      <c r="AU40" s="9"/>
      <c r="AV40" s="9"/>
      <c r="AW40" s="9"/>
      <c r="AX40" s="9"/>
    </row>
    <row r="41" spans="1:50" ht="15.75" customHeight="1">
      <c r="A41" s="1" t="s">
        <v>91</v>
      </c>
      <c r="B41" s="11" t="s">
        <v>57</v>
      </c>
      <c r="C41" s="18"/>
      <c r="D41" s="18"/>
      <c r="E41" s="18"/>
      <c r="F41" s="18"/>
      <c r="G41" s="18"/>
      <c r="H41" s="18"/>
      <c r="I41" s="18"/>
      <c r="J41" s="18"/>
      <c r="K41" s="18"/>
      <c r="L41" s="18"/>
      <c r="M41" s="18"/>
      <c r="N41" s="18"/>
      <c r="O41" s="69"/>
      <c r="P41" s="69"/>
      <c r="Q41" s="32"/>
      <c r="R41" s="1" t="s">
        <v>125</v>
      </c>
      <c r="S41" s="1" t="s">
        <v>83</v>
      </c>
      <c r="T41" s="1"/>
      <c r="U41" s="1"/>
      <c r="V41" s="10"/>
      <c r="W41" s="17"/>
      <c r="X41" s="17"/>
      <c r="Y41" s="17"/>
      <c r="Z41" s="17"/>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27.95" customHeight="1">
      <c r="A42" s="12" t="s">
        <v>93</v>
      </c>
      <c r="B42" s="12"/>
      <c r="C42" s="12"/>
      <c r="D42" s="12"/>
      <c r="E42" s="12"/>
      <c r="F42" s="12"/>
      <c r="G42" s="12"/>
      <c r="H42" s="12"/>
      <c r="I42" s="12"/>
      <c r="J42" s="12"/>
      <c r="K42" s="12"/>
      <c r="L42" s="12"/>
      <c r="M42" s="12"/>
      <c r="N42" s="12"/>
      <c r="O42" s="12"/>
      <c r="P42" s="12"/>
      <c r="Q42" s="12"/>
      <c r="R42" s="12"/>
      <c r="S42" s="12"/>
      <c r="T42" s="12"/>
      <c r="U42" s="12"/>
      <c r="V42" s="77"/>
      <c r="W42" s="77"/>
      <c r="X42" s="77"/>
      <c r="Y42" s="77"/>
      <c r="Z42" s="77"/>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8.25" customHeight="1">
      <c r="A43" s="3"/>
      <c r="B43" s="13"/>
      <c r="C43" s="13"/>
      <c r="D43" s="13"/>
      <c r="E43" s="13"/>
      <c r="F43" s="13"/>
      <c r="G43" s="13"/>
      <c r="H43" s="13"/>
      <c r="I43" s="3"/>
      <c r="J43" s="61" t="s">
        <v>71</v>
      </c>
      <c r="K43" s="3"/>
      <c r="L43" s="13"/>
      <c r="M43" s="13"/>
      <c r="N43" s="13"/>
      <c r="O43" s="13"/>
      <c r="P43" s="13"/>
      <c r="Q43" s="70"/>
      <c r="R43" s="13"/>
      <c r="S43" s="13"/>
      <c r="T43" s="13"/>
      <c r="U43" s="74" t="s">
        <v>128</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4" t="s">
        <v>2</v>
      </c>
      <c r="B44" s="21" t="s">
        <v>97</v>
      </c>
      <c r="C44" s="21"/>
      <c r="D44" s="21"/>
      <c r="E44" s="21"/>
      <c r="F44" s="21"/>
      <c r="G44" s="21"/>
      <c r="H44" s="21"/>
      <c r="I44" s="21"/>
      <c r="J44" s="21"/>
      <c r="K44" s="21"/>
      <c r="L44" s="21"/>
      <c r="M44" s="21"/>
      <c r="N44" s="21"/>
      <c r="O44" s="21"/>
      <c r="P44" s="21"/>
      <c r="Q44" s="21"/>
      <c r="R44" s="21"/>
      <c r="S44" s="21"/>
      <c r="T44" s="21"/>
      <c r="U44" s="21"/>
      <c r="V44" s="40"/>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4"/>
      <c r="B45" s="14" t="s">
        <v>98</v>
      </c>
      <c r="C45" s="14"/>
      <c r="D45" s="14"/>
      <c r="E45" s="14"/>
      <c r="F45" s="14"/>
      <c r="G45" s="14"/>
      <c r="H45" s="14"/>
      <c r="I45" s="14"/>
      <c r="J45" s="14"/>
      <c r="K45" s="62" t="s">
        <v>114</v>
      </c>
      <c r="L45" s="64"/>
      <c r="M45" s="64"/>
      <c r="N45" s="64"/>
      <c r="O45" s="64"/>
      <c r="P45" s="64"/>
      <c r="Q45" s="64"/>
      <c r="R45" s="64"/>
      <c r="S45" s="64"/>
      <c r="T45" s="64"/>
      <c r="U45" s="64"/>
      <c r="V45" s="40"/>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4"/>
      <c r="B46" s="14" t="s">
        <v>99</v>
      </c>
      <c r="C46" s="14"/>
      <c r="D46" s="14"/>
      <c r="E46" s="21" t="s">
        <v>104</v>
      </c>
      <c r="F46" s="21"/>
      <c r="G46" s="14" t="s">
        <v>107</v>
      </c>
      <c r="H46" s="14"/>
      <c r="I46" s="14" t="s">
        <v>110</v>
      </c>
      <c r="J46" s="14" t="s">
        <v>113</v>
      </c>
      <c r="K46" s="62" t="s">
        <v>115</v>
      </c>
      <c r="L46" s="64"/>
      <c r="M46" s="64"/>
      <c r="N46" s="64"/>
      <c r="O46" s="14" t="s">
        <v>121</v>
      </c>
      <c r="P46" s="14"/>
      <c r="Q46" s="21" t="s">
        <v>124</v>
      </c>
      <c r="R46" s="71"/>
      <c r="S46" s="71"/>
      <c r="T46" s="71"/>
      <c r="U46" s="71"/>
      <c r="V46" s="78"/>
      <c r="W46" s="53"/>
      <c r="X46" s="53"/>
      <c r="Y46" s="53"/>
      <c r="Z46" s="53"/>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8.75" customHeight="1">
      <c r="A47" s="4"/>
      <c r="B47" s="14" t="s">
        <v>100</v>
      </c>
      <c r="C47" s="14" t="s">
        <v>101</v>
      </c>
      <c r="D47" s="14" t="s">
        <v>102</v>
      </c>
      <c r="E47" s="21" t="s">
        <v>105</v>
      </c>
      <c r="F47" s="21" t="s">
        <v>106</v>
      </c>
      <c r="G47" s="14" t="s">
        <v>108</v>
      </c>
      <c r="H47" s="14" t="s">
        <v>109</v>
      </c>
      <c r="I47" s="14"/>
      <c r="J47" s="14"/>
      <c r="K47" s="14" t="s">
        <v>116</v>
      </c>
      <c r="L47" s="14" t="s">
        <v>117</v>
      </c>
      <c r="M47" s="14" t="s">
        <v>118</v>
      </c>
      <c r="N47" s="14" t="s">
        <v>120</v>
      </c>
      <c r="O47" s="14" t="s">
        <v>122</v>
      </c>
      <c r="P47" s="14" t="s">
        <v>123</v>
      </c>
      <c r="Q47" s="14" t="s">
        <v>116</v>
      </c>
      <c r="R47" s="14" t="s">
        <v>117</v>
      </c>
      <c r="S47" s="14" t="s">
        <v>126</v>
      </c>
      <c r="T47" s="14" t="s">
        <v>127</v>
      </c>
      <c r="U47" s="14" t="s">
        <v>129</v>
      </c>
      <c r="V47" s="78"/>
      <c r="W47" s="53"/>
      <c r="X47" s="53"/>
      <c r="Y47" s="53"/>
      <c r="Z47" s="53"/>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8.75" customHeight="1">
      <c r="A48" s="4"/>
      <c r="B48" s="14"/>
      <c r="C48" s="14"/>
      <c r="D48" s="14"/>
      <c r="E48" s="21"/>
      <c r="F48" s="21"/>
      <c r="G48" s="14"/>
      <c r="H48" s="14"/>
      <c r="I48" s="14"/>
      <c r="J48" s="14"/>
      <c r="K48" s="14"/>
      <c r="L48" s="14"/>
      <c r="M48" s="14"/>
      <c r="N48" s="14"/>
      <c r="O48" s="14"/>
      <c r="P48" s="14"/>
      <c r="Q48" s="14"/>
      <c r="R48" s="14"/>
      <c r="S48" s="14"/>
      <c r="T48" s="14"/>
      <c r="U48" s="14"/>
      <c r="V48" s="78"/>
      <c r="W48" s="53"/>
      <c r="X48" s="53"/>
      <c r="Y48" s="53"/>
      <c r="Z48" s="53"/>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7.25" customHeight="1">
      <c r="A49" s="5" t="s">
        <v>32</v>
      </c>
      <c r="B49" s="15">
        <v>2</v>
      </c>
      <c r="C49" s="15">
        <v>14</v>
      </c>
      <c r="D49" s="15">
        <v>0</v>
      </c>
      <c r="E49" s="15">
        <v>0</v>
      </c>
      <c r="F49" s="15">
        <v>0</v>
      </c>
      <c r="G49" s="15">
        <v>4</v>
      </c>
      <c r="H49" s="15">
        <v>0</v>
      </c>
      <c r="I49" s="15">
        <v>0</v>
      </c>
      <c r="J49" s="15">
        <v>0</v>
      </c>
      <c r="K49" s="15">
        <v>0</v>
      </c>
      <c r="L49" s="15">
        <v>0</v>
      </c>
      <c r="M49" s="15">
        <v>0</v>
      </c>
      <c r="N49" s="15">
        <v>0</v>
      </c>
      <c r="O49" s="15">
        <v>7</v>
      </c>
      <c r="P49" s="15">
        <v>0</v>
      </c>
      <c r="Q49" s="15">
        <v>1</v>
      </c>
      <c r="R49" s="15">
        <v>11</v>
      </c>
      <c r="S49" s="15">
        <v>1</v>
      </c>
      <c r="T49" s="15">
        <v>0</v>
      </c>
      <c r="U49" s="15">
        <v>0</v>
      </c>
      <c r="V49" s="79"/>
      <c r="W49" s="81"/>
      <c r="X49" s="81"/>
      <c r="Y49" s="81"/>
      <c r="Z49" s="81"/>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6.5" customHeight="1">
      <c r="A50" s="5" t="s">
        <v>33</v>
      </c>
      <c r="B50" s="15">
        <v>6</v>
      </c>
      <c r="C50" s="15">
        <v>22</v>
      </c>
      <c r="D50" s="15">
        <v>0</v>
      </c>
      <c r="E50" s="15">
        <v>0</v>
      </c>
      <c r="F50" s="15">
        <v>0</v>
      </c>
      <c r="G50" s="15">
        <v>15</v>
      </c>
      <c r="H50" s="15">
        <v>0</v>
      </c>
      <c r="I50" s="15">
        <v>0</v>
      </c>
      <c r="J50" s="15">
        <v>0</v>
      </c>
      <c r="K50" s="15">
        <v>0</v>
      </c>
      <c r="L50" s="15">
        <v>1</v>
      </c>
      <c r="M50" s="15">
        <v>0</v>
      </c>
      <c r="N50" s="15">
        <v>0</v>
      </c>
      <c r="O50" s="15">
        <v>14</v>
      </c>
      <c r="P50" s="15">
        <v>0</v>
      </c>
      <c r="Q50" s="15">
        <v>7</v>
      </c>
      <c r="R50" s="15">
        <v>16</v>
      </c>
      <c r="S50" s="15">
        <v>2</v>
      </c>
      <c r="T50" s="15">
        <v>3</v>
      </c>
      <c r="U50" s="15">
        <v>0</v>
      </c>
      <c r="V50" s="79"/>
      <c r="W50" s="81"/>
      <c r="X50" s="81"/>
      <c r="Y50" s="81"/>
      <c r="Z50" s="81"/>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6.5" customHeight="1">
      <c r="A51" s="5" t="s">
        <v>34</v>
      </c>
      <c r="B51" s="15">
        <v>1</v>
      </c>
      <c r="C51" s="15">
        <v>23</v>
      </c>
      <c r="D51" s="15">
        <v>0</v>
      </c>
      <c r="E51" s="15">
        <v>0</v>
      </c>
      <c r="F51" s="15">
        <v>0</v>
      </c>
      <c r="G51" s="15">
        <v>9</v>
      </c>
      <c r="H51" s="15">
        <v>0</v>
      </c>
      <c r="I51" s="15">
        <v>0</v>
      </c>
      <c r="J51" s="15">
        <v>0</v>
      </c>
      <c r="K51" s="15">
        <v>0</v>
      </c>
      <c r="L51" s="15">
        <v>2</v>
      </c>
      <c r="M51" s="15">
        <v>0</v>
      </c>
      <c r="N51" s="15">
        <v>0</v>
      </c>
      <c r="O51" s="15">
        <v>13</v>
      </c>
      <c r="P51" s="15">
        <v>0</v>
      </c>
      <c r="Q51" s="15">
        <v>1</v>
      </c>
      <c r="R51" s="15">
        <v>14</v>
      </c>
      <c r="S51" s="15">
        <v>3</v>
      </c>
      <c r="T51" s="15">
        <v>0</v>
      </c>
      <c r="U51" s="15">
        <v>0</v>
      </c>
      <c r="V51" s="79"/>
      <c r="W51" s="81"/>
      <c r="X51" s="81"/>
      <c r="Y51" s="81"/>
      <c r="Z51" s="81"/>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6.5" customHeight="1">
      <c r="A52" s="5" t="s">
        <v>35</v>
      </c>
      <c r="B52" s="15">
        <v>0</v>
      </c>
      <c r="C52" s="15">
        <v>29</v>
      </c>
      <c r="D52" s="15">
        <v>0</v>
      </c>
      <c r="E52" s="15">
        <v>0</v>
      </c>
      <c r="F52" s="15">
        <v>0</v>
      </c>
      <c r="G52" s="15">
        <v>9</v>
      </c>
      <c r="H52" s="15">
        <v>0</v>
      </c>
      <c r="I52" s="15">
        <v>0</v>
      </c>
      <c r="J52" s="15">
        <v>0</v>
      </c>
      <c r="K52" s="15">
        <v>0</v>
      </c>
      <c r="L52" s="15">
        <v>1</v>
      </c>
      <c r="M52" s="15">
        <v>0</v>
      </c>
      <c r="N52" s="15">
        <v>0</v>
      </c>
      <c r="O52" s="15">
        <v>17</v>
      </c>
      <c r="P52" s="15">
        <v>0</v>
      </c>
      <c r="Q52" s="15">
        <v>6</v>
      </c>
      <c r="R52" s="15">
        <v>10</v>
      </c>
      <c r="S52" s="15">
        <v>1</v>
      </c>
      <c r="T52" s="15">
        <v>3</v>
      </c>
      <c r="U52" s="15">
        <v>0</v>
      </c>
      <c r="V52" s="79"/>
      <c r="W52" s="81"/>
      <c r="X52" s="81"/>
      <c r="Y52" s="81"/>
      <c r="Z52" s="81"/>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6.5" customHeight="1">
      <c r="A53" s="6" t="s">
        <v>36</v>
      </c>
      <c r="B53" s="15">
        <v>1</v>
      </c>
      <c r="C53" s="15">
        <v>19</v>
      </c>
      <c r="D53" s="15">
        <v>0</v>
      </c>
      <c r="E53" s="15">
        <v>0</v>
      </c>
      <c r="F53" s="15">
        <v>0</v>
      </c>
      <c r="G53" s="15">
        <v>6</v>
      </c>
      <c r="H53" s="15">
        <v>0</v>
      </c>
      <c r="I53" s="15">
        <v>0</v>
      </c>
      <c r="J53" s="15">
        <v>0</v>
      </c>
      <c r="K53" s="15">
        <v>0</v>
      </c>
      <c r="L53" s="15">
        <v>0</v>
      </c>
      <c r="M53" s="15">
        <v>0</v>
      </c>
      <c r="N53" s="15">
        <v>0</v>
      </c>
      <c r="O53" s="15">
        <v>11</v>
      </c>
      <c r="P53" s="15">
        <v>0</v>
      </c>
      <c r="Q53" s="15">
        <v>4</v>
      </c>
      <c r="R53" s="15">
        <v>10</v>
      </c>
      <c r="S53" s="15">
        <v>0</v>
      </c>
      <c r="T53" s="15">
        <v>1</v>
      </c>
      <c r="U53" s="15">
        <v>0</v>
      </c>
      <c r="V53" s="79"/>
      <c r="W53" s="81"/>
      <c r="X53" s="81"/>
      <c r="Y53" s="81"/>
      <c r="Z53" s="81"/>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6.5" customHeight="1">
      <c r="A54" s="6" t="s">
        <v>37</v>
      </c>
      <c r="B54" s="15">
        <v>2</v>
      </c>
      <c r="C54" s="15">
        <v>18</v>
      </c>
      <c r="D54" s="15">
        <v>0</v>
      </c>
      <c r="E54" s="15">
        <v>0</v>
      </c>
      <c r="F54" s="15">
        <v>0</v>
      </c>
      <c r="G54" s="15">
        <v>5</v>
      </c>
      <c r="H54" s="15">
        <v>0</v>
      </c>
      <c r="I54" s="15">
        <v>0</v>
      </c>
      <c r="J54" s="15">
        <v>0</v>
      </c>
      <c r="K54" s="15">
        <v>0</v>
      </c>
      <c r="L54" s="15">
        <v>1</v>
      </c>
      <c r="M54" s="15">
        <v>0</v>
      </c>
      <c r="N54" s="15">
        <v>0</v>
      </c>
      <c r="O54" s="15">
        <v>10</v>
      </c>
      <c r="P54" s="15">
        <v>0</v>
      </c>
      <c r="Q54" s="15">
        <v>4</v>
      </c>
      <c r="R54" s="15">
        <v>5</v>
      </c>
      <c r="S54" s="15">
        <v>2</v>
      </c>
      <c r="T54" s="15">
        <v>3</v>
      </c>
      <c r="U54" s="15">
        <v>0</v>
      </c>
      <c r="V54" s="79"/>
      <c r="W54" s="81"/>
      <c r="X54" s="81"/>
      <c r="Y54" s="81"/>
      <c r="Z54" s="81"/>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6.5" customHeight="1">
      <c r="A55" s="6" t="s">
        <v>38</v>
      </c>
      <c r="B55" s="15">
        <v>2</v>
      </c>
      <c r="C55" s="15">
        <v>16</v>
      </c>
      <c r="D55" s="15">
        <v>0</v>
      </c>
      <c r="E55" s="15">
        <v>0</v>
      </c>
      <c r="F55" s="15">
        <v>0</v>
      </c>
      <c r="G55" s="15">
        <v>4</v>
      </c>
      <c r="H55" s="15">
        <v>0</v>
      </c>
      <c r="I55" s="15">
        <v>0</v>
      </c>
      <c r="J55" s="15">
        <v>0</v>
      </c>
      <c r="K55" s="15">
        <v>0</v>
      </c>
      <c r="L55" s="15">
        <v>0</v>
      </c>
      <c r="M55" s="15">
        <v>0</v>
      </c>
      <c r="N55" s="15">
        <v>0</v>
      </c>
      <c r="O55" s="15">
        <v>9</v>
      </c>
      <c r="P55" s="15">
        <v>0</v>
      </c>
      <c r="Q55" s="15">
        <v>1</v>
      </c>
      <c r="R55" s="15">
        <v>9</v>
      </c>
      <c r="S55" s="15">
        <v>2</v>
      </c>
      <c r="T55" s="15">
        <v>1</v>
      </c>
      <c r="U55" s="15">
        <v>0</v>
      </c>
      <c r="V55" s="79"/>
      <c r="W55" s="81"/>
      <c r="X55" s="81"/>
      <c r="Y55" s="81"/>
      <c r="Z55" s="81"/>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6.5" customHeight="1">
      <c r="A56" s="6" t="s">
        <v>39</v>
      </c>
      <c r="B56" s="15">
        <v>1</v>
      </c>
      <c r="C56" s="15">
        <v>20</v>
      </c>
      <c r="D56" s="15">
        <v>0</v>
      </c>
      <c r="E56" s="15">
        <v>0</v>
      </c>
      <c r="F56" s="15">
        <v>0</v>
      </c>
      <c r="G56" s="15">
        <v>4</v>
      </c>
      <c r="H56" s="15">
        <v>0</v>
      </c>
      <c r="I56" s="15">
        <v>0</v>
      </c>
      <c r="J56" s="15">
        <v>0</v>
      </c>
      <c r="K56" s="15">
        <v>0</v>
      </c>
      <c r="L56" s="15">
        <v>1</v>
      </c>
      <c r="M56" s="15">
        <v>0</v>
      </c>
      <c r="N56" s="15">
        <v>0</v>
      </c>
      <c r="O56" s="15">
        <v>8</v>
      </c>
      <c r="P56" s="15">
        <v>0</v>
      </c>
      <c r="Q56" s="15">
        <v>2</v>
      </c>
      <c r="R56" s="15">
        <v>12</v>
      </c>
      <c r="S56" s="15">
        <v>2</v>
      </c>
      <c r="T56" s="15">
        <v>0</v>
      </c>
      <c r="U56" s="15">
        <v>0</v>
      </c>
      <c r="V56" s="79"/>
      <c r="W56" s="81"/>
      <c r="X56" s="81"/>
      <c r="Y56" s="81"/>
      <c r="Z56" s="81"/>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6.5" customHeight="1">
      <c r="A57" s="6" t="s">
        <v>40</v>
      </c>
      <c r="B57" s="15">
        <v>1</v>
      </c>
      <c r="C57" s="15">
        <v>21</v>
      </c>
      <c r="D57" s="15">
        <v>0</v>
      </c>
      <c r="E57" s="15">
        <v>0</v>
      </c>
      <c r="F57" s="15">
        <v>0</v>
      </c>
      <c r="G57" s="15">
        <v>7</v>
      </c>
      <c r="H57" s="15">
        <v>0</v>
      </c>
      <c r="I57" s="15">
        <v>0</v>
      </c>
      <c r="J57" s="15">
        <v>0</v>
      </c>
      <c r="K57" s="15">
        <v>0</v>
      </c>
      <c r="L57" s="15">
        <v>1</v>
      </c>
      <c r="M57" s="15">
        <v>0</v>
      </c>
      <c r="N57" s="15">
        <v>0</v>
      </c>
      <c r="O57" s="15">
        <v>12</v>
      </c>
      <c r="P57" s="15">
        <v>2</v>
      </c>
      <c r="Q57" s="15">
        <v>1</v>
      </c>
      <c r="R57" s="15">
        <v>10</v>
      </c>
      <c r="S57" s="15">
        <v>1</v>
      </c>
      <c r="T57" s="15">
        <v>2</v>
      </c>
      <c r="U57" s="15">
        <v>0</v>
      </c>
      <c r="V57" s="79"/>
      <c r="W57" s="81"/>
      <c r="X57" s="81"/>
      <c r="Y57" s="81"/>
      <c r="Z57" s="81"/>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6.5" customHeight="1">
      <c r="A58" s="6" t="s">
        <v>41</v>
      </c>
      <c r="B58" s="15">
        <v>1</v>
      </c>
      <c r="C58" s="15">
        <v>15</v>
      </c>
      <c r="D58" s="15">
        <v>0</v>
      </c>
      <c r="E58" s="15">
        <v>0</v>
      </c>
      <c r="F58" s="15">
        <v>0</v>
      </c>
      <c r="G58" s="15">
        <v>7</v>
      </c>
      <c r="H58" s="15">
        <v>0</v>
      </c>
      <c r="I58" s="15">
        <v>0</v>
      </c>
      <c r="J58" s="15">
        <v>0</v>
      </c>
      <c r="K58" s="15">
        <v>0</v>
      </c>
      <c r="L58" s="15">
        <v>0</v>
      </c>
      <c r="M58" s="15">
        <v>0</v>
      </c>
      <c r="N58" s="15">
        <v>0</v>
      </c>
      <c r="O58" s="15">
        <v>5</v>
      </c>
      <c r="P58" s="15">
        <v>0</v>
      </c>
      <c r="Q58" s="15">
        <v>5</v>
      </c>
      <c r="R58" s="15">
        <v>10</v>
      </c>
      <c r="S58" s="15">
        <v>2</v>
      </c>
      <c r="T58" s="15">
        <v>1</v>
      </c>
      <c r="U58" s="15">
        <v>0</v>
      </c>
      <c r="V58" s="79"/>
      <c r="W58" s="81"/>
      <c r="X58" s="81"/>
      <c r="Y58" s="81"/>
      <c r="Z58" s="81"/>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6.5" customHeight="1">
      <c r="A59" s="6" t="s">
        <v>42</v>
      </c>
      <c r="B59" s="15">
        <v>8</v>
      </c>
      <c r="C59" s="15">
        <v>14</v>
      </c>
      <c r="D59" s="15">
        <v>0</v>
      </c>
      <c r="E59" s="15">
        <v>0</v>
      </c>
      <c r="F59" s="15">
        <v>0</v>
      </c>
      <c r="G59" s="15">
        <v>17</v>
      </c>
      <c r="H59" s="15">
        <v>0</v>
      </c>
      <c r="I59" s="15">
        <v>0</v>
      </c>
      <c r="J59" s="15">
        <v>0</v>
      </c>
      <c r="K59" s="15">
        <v>1</v>
      </c>
      <c r="L59" s="15">
        <v>4</v>
      </c>
      <c r="M59" s="15">
        <v>0</v>
      </c>
      <c r="N59" s="15">
        <v>0</v>
      </c>
      <c r="O59" s="15">
        <v>16</v>
      </c>
      <c r="P59" s="15">
        <v>1</v>
      </c>
      <c r="Q59" s="15">
        <v>8</v>
      </c>
      <c r="R59" s="15">
        <v>6</v>
      </c>
      <c r="S59" s="15">
        <v>3</v>
      </c>
      <c r="T59" s="15">
        <v>0</v>
      </c>
      <c r="U59" s="15">
        <v>0</v>
      </c>
      <c r="V59" s="79"/>
      <c r="W59" s="81"/>
      <c r="X59" s="81"/>
      <c r="Y59" s="81"/>
      <c r="Z59" s="81"/>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6.5" customHeight="1">
      <c r="A60" s="6" t="s">
        <v>43</v>
      </c>
      <c r="B60" s="15">
        <v>1</v>
      </c>
      <c r="C60" s="15">
        <v>17</v>
      </c>
      <c r="D60" s="15">
        <v>0</v>
      </c>
      <c r="E60" s="15">
        <v>0</v>
      </c>
      <c r="F60" s="15">
        <v>0</v>
      </c>
      <c r="G60" s="15">
        <v>9</v>
      </c>
      <c r="H60" s="15">
        <v>0</v>
      </c>
      <c r="I60" s="15">
        <v>0</v>
      </c>
      <c r="J60" s="15">
        <v>1</v>
      </c>
      <c r="K60" s="15">
        <v>1</v>
      </c>
      <c r="L60" s="15">
        <v>1</v>
      </c>
      <c r="M60" s="15">
        <v>0</v>
      </c>
      <c r="N60" s="15">
        <v>0</v>
      </c>
      <c r="O60" s="15">
        <v>7</v>
      </c>
      <c r="P60" s="15">
        <v>0</v>
      </c>
      <c r="Q60" s="15">
        <v>1</v>
      </c>
      <c r="R60" s="15">
        <v>14</v>
      </c>
      <c r="S60" s="15">
        <v>1</v>
      </c>
      <c r="T60" s="15">
        <v>3</v>
      </c>
      <c r="U60" s="15">
        <v>0</v>
      </c>
      <c r="V60" s="79"/>
      <c r="W60" s="81"/>
      <c r="X60" s="81"/>
      <c r="Y60" s="81"/>
      <c r="Z60" s="81"/>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6.5" customHeight="1">
      <c r="A61" s="6" t="s">
        <v>44</v>
      </c>
      <c r="B61" s="15">
        <v>2</v>
      </c>
      <c r="C61" s="15">
        <v>21</v>
      </c>
      <c r="D61" s="15">
        <v>0</v>
      </c>
      <c r="E61" s="15">
        <v>0</v>
      </c>
      <c r="F61" s="15">
        <v>0</v>
      </c>
      <c r="G61" s="15">
        <v>9</v>
      </c>
      <c r="H61" s="15">
        <v>0</v>
      </c>
      <c r="I61" s="15">
        <v>0</v>
      </c>
      <c r="J61" s="15">
        <v>0</v>
      </c>
      <c r="K61" s="15">
        <v>0</v>
      </c>
      <c r="L61" s="15">
        <v>0</v>
      </c>
      <c r="M61" s="15">
        <v>0</v>
      </c>
      <c r="N61" s="15">
        <v>0</v>
      </c>
      <c r="O61" s="15">
        <v>9</v>
      </c>
      <c r="P61" s="15">
        <v>0</v>
      </c>
      <c r="Q61" s="15">
        <v>7</v>
      </c>
      <c r="R61" s="15">
        <v>14</v>
      </c>
      <c r="S61" s="15">
        <v>1</v>
      </c>
      <c r="T61" s="15">
        <v>1</v>
      </c>
      <c r="U61" s="15">
        <v>0</v>
      </c>
      <c r="V61" s="79"/>
      <c r="W61" s="81"/>
      <c r="X61" s="81"/>
      <c r="Y61" s="81"/>
      <c r="Z61" s="81"/>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6.5" customHeight="1">
      <c r="A62" s="6" t="s">
        <v>45</v>
      </c>
      <c r="B62" s="15">
        <v>0</v>
      </c>
      <c r="C62" s="15">
        <v>15</v>
      </c>
      <c r="D62" s="15">
        <v>0</v>
      </c>
      <c r="E62" s="15">
        <v>0</v>
      </c>
      <c r="F62" s="15">
        <v>0</v>
      </c>
      <c r="G62" s="15">
        <v>5</v>
      </c>
      <c r="H62" s="15">
        <v>0</v>
      </c>
      <c r="I62" s="15">
        <v>0</v>
      </c>
      <c r="J62" s="15">
        <v>0</v>
      </c>
      <c r="K62" s="15">
        <v>0</v>
      </c>
      <c r="L62" s="15">
        <v>0</v>
      </c>
      <c r="M62" s="15">
        <v>0</v>
      </c>
      <c r="N62" s="15">
        <v>0</v>
      </c>
      <c r="O62" s="15">
        <v>9</v>
      </c>
      <c r="P62" s="15">
        <v>0</v>
      </c>
      <c r="Q62" s="15">
        <v>2</v>
      </c>
      <c r="R62" s="15">
        <v>4</v>
      </c>
      <c r="S62" s="15">
        <v>2</v>
      </c>
      <c r="T62" s="15">
        <v>3</v>
      </c>
      <c r="U62" s="15">
        <v>0</v>
      </c>
      <c r="V62" s="79"/>
      <c r="W62" s="81"/>
      <c r="X62" s="81"/>
      <c r="Y62" s="81"/>
      <c r="Z62" s="81"/>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6.5" customHeight="1">
      <c r="A63" s="6" t="s">
        <v>46</v>
      </c>
      <c r="B63" s="15">
        <v>0</v>
      </c>
      <c r="C63" s="15">
        <v>12</v>
      </c>
      <c r="D63" s="15">
        <v>0</v>
      </c>
      <c r="E63" s="15">
        <v>0</v>
      </c>
      <c r="F63" s="15">
        <v>0</v>
      </c>
      <c r="G63" s="15">
        <v>6</v>
      </c>
      <c r="H63" s="15">
        <v>0</v>
      </c>
      <c r="I63" s="15">
        <v>0</v>
      </c>
      <c r="J63" s="15">
        <v>1</v>
      </c>
      <c r="K63" s="15">
        <v>0</v>
      </c>
      <c r="L63" s="15">
        <v>0</v>
      </c>
      <c r="M63" s="15">
        <v>0</v>
      </c>
      <c r="N63" s="15">
        <v>0</v>
      </c>
      <c r="O63" s="15">
        <v>7</v>
      </c>
      <c r="P63" s="15">
        <v>1</v>
      </c>
      <c r="Q63" s="15">
        <v>3</v>
      </c>
      <c r="R63" s="15">
        <v>7</v>
      </c>
      <c r="S63" s="15">
        <v>1</v>
      </c>
      <c r="T63" s="15">
        <v>0</v>
      </c>
      <c r="U63" s="15">
        <v>0</v>
      </c>
      <c r="V63" s="79"/>
      <c r="W63" s="81"/>
      <c r="X63" s="81"/>
      <c r="Y63" s="81"/>
      <c r="Z63" s="81"/>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6.5" customHeight="1">
      <c r="A64" s="6" t="s">
        <v>47</v>
      </c>
      <c r="B64" s="15">
        <v>0</v>
      </c>
      <c r="C64" s="15">
        <v>0</v>
      </c>
      <c r="D64" s="15">
        <v>0</v>
      </c>
      <c r="E64" s="15">
        <v>0</v>
      </c>
      <c r="F64" s="15">
        <v>0</v>
      </c>
      <c r="G64" s="15">
        <v>0</v>
      </c>
      <c r="H64" s="15">
        <v>0</v>
      </c>
      <c r="I64" s="15">
        <v>0</v>
      </c>
      <c r="J64" s="15">
        <v>0</v>
      </c>
      <c r="K64" s="15">
        <v>0</v>
      </c>
      <c r="L64" s="15">
        <v>0</v>
      </c>
      <c r="M64" s="15">
        <v>0</v>
      </c>
      <c r="N64" s="15">
        <v>0</v>
      </c>
      <c r="O64" s="15">
        <v>0</v>
      </c>
      <c r="P64" s="15">
        <v>0</v>
      </c>
      <c r="Q64" s="15">
        <v>0</v>
      </c>
      <c r="R64" s="15">
        <v>0</v>
      </c>
      <c r="S64" s="15">
        <v>0</v>
      </c>
      <c r="T64" s="15">
        <v>0</v>
      </c>
      <c r="U64" s="15">
        <v>0</v>
      </c>
      <c r="V64" s="79"/>
      <c r="W64" s="81"/>
      <c r="X64" s="81"/>
      <c r="Y64" s="81"/>
      <c r="Z64" s="81"/>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6.5" customHeight="1">
      <c r="A65" s="6" t="s">
        <v>48</v>
      </c>
      <c r="B65" s="15">
        <v>1</v>
      </c>
      <c r="C65" s="15">
        <v>19</v>
      </c>
      <c r="D65" s="15">
        <v>0</v>
      </c>
      <c r="E65" s="15">
        <v>0</v>
      </c>
      <c r="F65" s="15">
        <v>0</v>
      </c>
      <c r="G65" s="15">
        <v>11</v>
      </c>
      <c r="H65" s="15">
        <v>0</v>
      </c>
      <c r="I65" s="15">
        <v>0</v>
      </c>
      <c r="J65" s="15">
        <v>1</v>
      </c>
      <c r="K65" s="15">
        <v>0</v>
      </c>
      <c r="L65" s="15">
        <v>2</v>
      </c>
      <c r="M65" s="15">
        <v>0</v>
      </c>
      <c r="N65" s="15">
        <v>0</v>
      </c>
      <c r="O65" s="15">
        <v>11</v>
      </c>
      <c r="P65" s="15">
        <v>0</v>
      </c>
      <c r="Q65" s="15">
        <v>8</v>
      </c>
      <c r="R65" s="15">
        <v>8</v>
      </c>
      <c r="S65" s="15">
        <v>3</v>
      </c>
      <c r="T65" s="15">
        <v>0</v>
      </c>
      <c r="U65" s="15">
        <v>0</v>
      </c>
      <c r="V65" s="79"/>
      <c r="W65" s="81"/>
      <c r="X65" s="81"/>
      <c r="Y65" s="81"/>
      <c r="Z65" s="81"/>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6.5" customHeight="1">
      <c r="A66" s="6" t="s">
        <v>49</v>
      </c>
      <c r="B66" s="15">
        <v>3</v>
      </c>
      <c r="C66" s="15">
        <v>31</v>
      </c>
      <c r="D66" s="15">
        <v>0</v>
      </c>
      <c r="E66" s="15">
        <v>0</v>
      </c>
      <c r="F66" s="15">
        <v>0</v>
      </c>
      <c r="G66" s="15">
        <v>8</v>
      </c>
      <c r="H66" s="15">
        <v>0</v>
      </c>
      <c r="I66" s="15">
        <v>0</v>
      </c>
      <c r="J66" s="15">
        <v>0</v>
      </c>
      <c r="K66" s="15">
        <v>1</v>
      </c>
      <c r="L66" s="15">
        <v>0</v>
      </c>
      <c r="M66" s="15">
        <v>0</v>
      </c>
      <c r="N66" s="15">
        <v>0</v>
      </c>
      <c r="O66" s="15">
        <v>20</v>
      </c>
      <c r="P66" s="15">
        <v>2</v>
      </c>
      <c r="Q66" s="15">
        <v>4</v>
      </c>
      <c r="R66" s="15">
        <v>12</v>
      </c>
      <c r="S66" s="15">
        <v>1</v>
      </c>
      <c r="T66" s="15">
        <v>2</v>
      </c>
      <c r="U66" s="15">
        <v>0</v>
      </c>
      <c r="V66" s="79"/>
      <c r="W66" s="81"/>
      <c r="X66" s="81"/>
      <c r="Y66" s="81"/>
      <c r="Z66" s="81"/>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6.5" customHeight="1">
      <c r="A67" s="6" t="s">
        <v>50</v>
      </c>
      <c r="B67" s="15">
        <v>0</v>
      </c>
      <c r="C67" s="15">
        <v>33</v>
      </c>
      <c r="D67" s="15">
        <v>0</v>
      </c>
      <c r="E67" s="15">
        <v>0</v>
      </c>
      <c r="F67" s="15">
        <v>0</v>
      </c>
      <c r="G67" s="15">
        <v>9</v>
      </c>
      <c r="H67" s="15">
        <v>0</v>
      </c>
      <c r="I67" s="15">
        <v>0</v>
      </c>
      <c r="J67" s="15">
        <v>0</v>
      </c>
      <c r="K67" s="15">
        <v>0</v>
      </c>
      <c r="L67" s="15">
        <v>0</v>
      </c>
      <c r="M67" s="15">
        <v>0</v>
      </c>
      <c r="N67" s="15">
        <v>0</v>
      </c>
      <c r="O67" s="15">
        <v>20</v>
      </c>
      <c r="P67" s="15">
        <v>0</v>
      </c>
      <c r="Q67" s="15">
        <v>4</v>
      </c>
      <c r="R67" s="15">
        <v>13</v>
      </c>
      <c r="S67" s="15">
        <v>3</v>
      </c>
      <c r="T67" s="15">
        <v>2</v>
      </c>
      <c r="U67" s="15">
        <v>0</v>
      </c>
      <c r="V67" s="79"/>
      <c r="W67" s="81"/>
      <c r="X67" s="81"/>
      <c r="Y67" s="81"/>
      <c r="Z67" s="81"/>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6.5" customHeight="1">
      <c r="A68" s="6" t="s">
        <v>51</v>
      </c>
      <c r="B68" s="15">
        <v>1</v>
      </c>
      <c r="C68" s="15">
        <v>16</v>
      </c>
      <c r="D68" s="15">
        <v>0</v>
      </c>
      <c r="E68" s="15">
        <v>0</v>
      </c>
      <c r="F68" s="15">
        <v>0</v>
      </c>
      <c r="G68" s="15">
        <v>8</v>
      </c>
      <c r="H68" s="15">
        <v>0</v>
      </c>
      <c r="I68" s="15">
        <v>0</v>
      </c>
      <c r="J68" s="15">
        <v>0</v>
      </c>
      <c r="K68" s="15">
        <v>0</v>
      </c>
      <c r="L68" s="15">
        <v>0</v>
      </c>
      <c r="M68" s="15">
        <v>0</v>
      </c>
      <c r="N68" s="15">
        <v>0</v>
      </c>
      <c r="O68" s="15">
        <v>9</v>
      </c>
      <c r="P68" s="15">
        <v>0</v>
      </c>
      <c r="Q68" s="15">
        <v>4</v>
      </c>
      <c r="R68" s="15">
        <v>9</v>
      </c>
      <c r="S68" s="15">
        <v>2</v>
      </c>
      <c r="T68" s="15">
        <v>1</v>
      </c>
      <c r="U68" s="15">
        <v>0</v>
      </c>
      <c r="V68" s="79"/>
      <c r="W68" s="81"/>
      <c r="X68" s="81"/>
      <c r="Y68" s="81"/>
      <c r="Z68" s="81"/>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6.5" customHeight="1">
      <c r="A69" s="6" t="s">
        <v>52</v>
      </c>
      <c r="B69" s="15">
        <v>5</v>
      </c>
      <c r="C69" s="15">
        <v>0</v>
      </c>
      <c r="D69" s="15">
        <v>0</v>
      </c>
      <c r="E69" s="15">
        <v>0</v>
      </c>
      <c r="F69" s="15">
        <v>0</v>
      </c>
      <c r="G69" s="15">
        <v>2</v>
      </c>
      <c r="H69" s="15">
        <v>0</v>
      </c>
      <c r="I69" s="15">
        <v>0</v>
      </c>
      <c r="J69" s="15">
        <v>0</v>
      </c>
      <c r="K69" s="15">
        <v>3</v>
      </c>
      <c r="L69" s="15">
        <v>0</v>
      </c>
      <c r="M69" s="15">
        <v>0</v>
      </c>
      <c r="N69" s="15">
        <v>0</v>
      </c>
      <c r="O69" s="15">
        <v>2</v>
      </c>
      <c r="P69" s="15">
        <v>0</v>
      </c>
      <c r="Q69" s="15">
        <v>0</v>
      </c>
      <c r="R69" s="15">
        <v>1</v>
      </c>
      <c r="S69" s="15">
        <v>1</v>
      </c>
      <c r="T69" s="15">
        <v>0</v>
      </c>
      <c r="U69" s="15">
        <v>0</v>
      </c>
      <c r="V69" s="79"/>
      <c r="W69" s="81"/>
      <c r="X69" s="81"/>
      <c r="Y69" s="81"/>
      <c r="Z69" s="81"/>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6.5" customHeight="1">
      <c r="A70" s="6" t="s">
        <v>53</v>
      </c>
      <c r="B70" s="15">
        <v>2</v>
      </c>
      <c r="C70" s="15">
        <v>14</v>
      </c>
      <c r="D70" s="15">
        <v>0</v>
      </c>
      <c r="E70" s="15">
        <v>0</v>
      </c>
      <c r="F70" s="15">
        <v>0</v>
      </c>
      <c r="G70" s="15">
        <v>9</v>
      </c>
      <c r="H70" s="15">
        <v>0</v>
      </c>
      <c r="I70" s="15">
        <v>0</v>
      </c>
      <c r="J70" s="15">
        <v>0</v>
      </c>
      <c r="K70" s="15">
        <v>0</v>
      </c>
      <c r="L70" s="15">
        <v>0</v>
      </c>
      <c r="M70" s="15">
        <v>0</v>
      </c>
      <c r="N70" s="15">
        <v>0</v>
      </c>
      <c r="O70" s="15">
        <v>13</v>
      </c>
      <c r="P70" s="15">
        <v>0</v>
      </c>
      <c r="Q70" s="15">
        <v>2</v>
      </c>
      <c r="R70" s="15">
        <v>8</v>
      </c>
      <c r="S70" s="15">
        <v>2</v>
      </c>
      <c r="T70" s="15">
        <v>0</v>
      </c>
      <c r="U70" s="15">
        <v>0</v>
      </c>
      <c r="V70" s="79"/>
      <c r="W70" s="81"/>
      <c r="X70" s="81"/>
      <c r="Y70" s="81"/>
      <c r="Z70" s="81"/>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6.5" customHeight="1">
      <c r="A71" s="6" t="s">
        <v>54</v>
      </c>
      <c r="B71" s="15">
        <v>2</v>
      </c>
      <c r="C71" s="15">
        <v>8</v>
      </c>
      <c r="D71" s="15">
        <v>0</v>
      </c>
      <c r="E71" s="15">
        <v>0</v>
      </c>
      <c r="F71" s="15">
        <v>0</v>
      </c>
      <c r="G71" s="15">
        <v>9</v>
      </c>
      <c r="H71" s="15">
        <v>0</v>
      </c>
      <c r="I71" s="15">
        <v>0</v>
      </c>
      <c r="J71" s="15">
        <v>0</v>
      </c>
      <c r="K71" s="15">
        <v>0</v>
      </c>
      <c r="L71" s="15">
        <v>0</v>
      </c>
      <c r="M71" s="15">
        <v>0</v>
      </c>
      <c r="N71" s="15">
        <v>0</v>
      </c>
      <c r="O71" s="15">
        <v>15</v>
      </c>
      <c r="P71" s="15">
        <v>0</v>
      </c>
      <c r="Q71" s="15">
        <v>2</v>
      </c>
      <c r="R71" s="15">
        <v>2</v>
      </c>
      <c r="S71" s="15">
        <v>0</v>
      </c>
      <c r="T71" s="15">
        <v>0</v>
      </c>
      <c r="U71" s="15">
        <v>0</v>
      </c>
      <c r="V71" s="79"/>
      <c r="W71" s="81"/>
      <c r="X71" s="81"/>
      <c r="Y71" s="81"/>
      <c r="Z71" s="81"/>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6.5" customHeight="1">
      <c r="A72" s="6" t="s">
        <v>55</v>
      </c>
      <c r="B72" s="15">
        <v>1</v>
      </c>
      <c r="C72" s="15">
        <v>8</v>
      </c>
      <c r="D72" s="15">
        <v>0</v>
      </c>
      <c r="E72" s="15">
        <v>0</v>
      </c>
      <c r="F72" s="15">
        <v>0</v>
      </c>
      <c r="G72" s="15">
        <v>9</v>
      </c>
      <c r="H72" s="15">
        <v>0</v>
      </c>
      <c r="I72" s="15">
        <v>0</v>
      </c>
      <c r="J72" s="15">
        <v>0</v>
      </c>
      <c r="K72" s="15">
        <v>0</v>
      </c>
      <c r="L72" s="15">
        <v>0</v>
      </c>
      <c r="M72" s="15">
        <v>0</v>
      </c>
      <c r="N72" s="15">
        <v>0</v>
      </c>
      <c r="O72" s="15">
        <v>11</v>
      </c>
      <c r="P72" s="15">
        <v>0</v>
      </c>
      <c r="Q72" s="15">
        <v>0</v>
      </c>
      <c r="R72" s="15">
        <v>4</v>
      </c>
      <c r="S72" s="15">
        <v>1</v>
      </c>
      <c r="T72" s="15">
        <v>2</v>
      </c>
      <c r="U72" s="15">
        <v>0</v>
      </c>
      <c r="V72" s="79"/>
      <c r="W72" s="81"/>
      <c r="X72" s="81"/>
      <c r="Y72" s="81"/>
      <c r="Z72" s="81"/>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6.5" customHeight="1">
      <c r="A73" s="6" t="s">
        <v>56</v>
      </c>
      <c r="B73" s="15">
        <v>2</v>
      </c>
      <c r="C73" s="15">
        <v>13</v>
      </c>
      <c r="D73" s="15">
        <v>0</v>
      </c>
      <c r="E73" s="15">
        <v>0</v>
      </c>
      <c r="F73" s="15">
        <v>0</v>
      </c>
      <c r="G73" s="15">
        <v>5</v>
      </c>
      <c r="H73" s="15">
        <v>0</v>
      </c>
      <c r="I73" s="15">
        <v>0</v>
      </c>
      <c r="J73" s="15">
        <v>0</v>
      </c>
      <c r="K73" s="15">
        <v>0</v>
      </c>
      <c r="L73" s="15">
        <v>0</v>
      </c>
      <c r="M73" s="15">
        <v>0</v>
      </c>
      <c r="N73" s="15">
        <v>0</v>
      </c>
      <c r="O73" s="15">
        <v>10</v>
      </c>
      <c r="P73" s="15">
        <v>0</v>
      </c>
      <c r="Q73" s="15">
        <v>2</v>
      </c>
      <c r="R73" s="15">
        <v>6</v>
      </c>
      <c r="S73" s="15">
        <v>1</v>
      </c>
      <c r="T73" s="15">
        <v>1</v>
      </c>
      <c r="U73" s="15">
        <v>0</v>
      </c>
      <c r="V73" s="79"/>
      <c r="W73" s="81"/>
      <c r="X73" s="81"/>
      <c r="Y73" s="81"/>
      <c r="Z73" s="81"/>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7.25" customHeight="1">
      <c r="A74" s="43"/>
      <c r="B74" s="51"/>
      <c r="C74" s="51"/>
      <c r="D74" s="51"/>
      <c r="E74" s="51"/>
      <c r="F74" s="51"/>
      <c r="G74" s="51"/>
      <c r="H74" s="60"/>
      <c r="I74" s="43"/>
      <c r="J74" s="60"/>
      <c r="K74" s="43"/>
      <c r="L74" s="8"/>
      <c r="M74" s="8"/>
      <c r="N74" s="8"/>
      <c r="O74" s="16"/>
      <c r="P74" s="8"/>
      <c r="Q74" s="8"/>
      <c r="R74" s="8"/>
      <c r="S74" s="8"/>
      <c r="T74" s="72"/>
      <c r="U74" s="75" t="s">
        <v>130</v>
      </c>
      <c r="V74" s="9"/>
      <c r="W74" s="80"/>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6.5" customHeight="1">
      <c r="A75" s="44" t="s">
        <v>94</v>
      </c>
      <c r="B75" s="45"/>
      <c r="C75" s="9"/>
      <c r="D75" s="44" t="s">
        <v>103</v>
      </c>
      <c r="E75" s="58"/>
      <c r="F75" s="56"/>
      <c r="G75" s="59"/>
      <c r="H75" s="9"/>
      <c r="I75" s="57" t="s">
        <v>111</v>
      </c>
      <c r="J75" s="9"/>
      <c r="K75" s="63"/>
      <c r="L75" s="9"/>
      <c r="M75" s="65" t="s">
        <v>119</v>
      </c>
      <c r="N75" s="66"/>
      <c r="O75" s="53"/>
      <c r="P75" s="9"/>
      <c r="Q75" s="9"/>
      <c r="R75" s="9"/>
      <c r="S75" s="59"/>
      <c r="T75" s="59"/>
      <c r="U75" s="76"/>
      <c r="V75" s="59"/>
      <c r="W75" s="80"/>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6.5" customHeight="1">
      <c r="A76" s="44"/>
      <c r="B76" s="45"/>
      <c r="C76" s="9"/>
      <c r="D76" s="44"/>
      <c r="E76" s="58"/>
      <c r="F76" s="56"/>
      <c r="G76" s="59"/>
      <c r="H76" s="9"/>
      <c r="I76" s="57" t="s">
        <v>112</v>
      </c>
      <c r="J76" s="9"/>
      <c r="K76" s="63"/>
      <c r="L76" s="9"/>
      <c r="M76" s="66"/>
      <c r="N76" s="66"/>
      <c r="O76" s="53"/>
      <c r="P76" s="9"/>
      <c r="Q76" s="9"/>
      <c r="R76" s="59"/>
      <c r="S76" s="59"/>
      <c r="T76" s="59"/>
      <c r="U76" s="59"/>
      <c r="V76" s="59"/>
      <c r="W76" s="59"/>
      <c r="X76" s="9"/>
      <c r="Y76" s="9"/>
      <c r="Z76" s="5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6.5" customHeight="1">
      <c r="A77" s="45"/>
      <c r="B77" s="45"/>
      <c r="C77" s="56"/>
      <c r="D77" s="57"/>
      <c r="E77" s="56"/>
      <c r="F77" s="56"/>
      <c r="G77" s="56"/>
      <c r="H77" s="45"/>
      <c r="I77" s="45"/>
      <c r="J77" s="45"/>
      <c r="K77" s="45"/>
      <c r="L77" s="45"/>
      <c r="M77" s="67"/>
      <c r="N77" s="67"/>
      <c r="O77" s="53"/>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6.5" customHeight="1">
      <c r="A78" s="46" t="s">
        <v>95</v>
      </c>
      <c r="B78" s="52"/>
      <c r="C78" s="53"/>
      <c r="D78" s="53"/>
      <c r="E78" s="53"/>
      <c r="F78" s="53"/>
      <c r="G78" s="53"/>
      <c r="H78" s="53"/>
      <c r="I78" s="53"/>
      <c r="J78" s="53"/>
      <c r="K78" s="53"/>
      <c r="L78" s="53"/>
      <c r="M78" s="53"/>
      <c r="N78" s="53"/>
      <c r="O78" s="53"/>
      <c r="P78" s="53"/>
      <c r="Q78" s="53"/>
      <c r="R78" s="53"/>
      <c r="S78" s="52"/>
      <c r="T78" s="52"/>
      <c r="U78" s="52"/>
      <c r="V78" s="52"/>
      <c r="W78" s="52"/>
      <c r="X78" s="52"/>
      <c r="Y78" s="52"/>
      <c r="Z78" s="52"/>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6.5" customHeight="1">
      <c r="A79" s="45" t="s">
        <v>96</v>
      </c>
      <c r="B79" s="47"/>
      <c r="C79" s="47"/>
      <c r="D79" s="47"/>
      <c r="E79" s="47"/>
      <c r="F79" s="47"/>
      <c r="G79" s="47"/>
      <c r="H79" s="47"/>
      <c r="I79" s="47"/>
      <c r="J79" s="47"/>
      <c r="K79" s="47"/>
      <c r="L79" s="47"/>
      <c r="M79" s="47"/>
      <c r="N79" s="47"/>
      <c r="O79" s="47"/>
      <c r="P79" s="47"/>
      <c r="Q79" s="47"/>
      <c r="R79" s="47"/>
      <c r="S79" s="47"/>
      <c r="T79" s="47"/>
      <c r="U79" s="47"/>
      <c r="V79" s="47"/>
      <c r="W79" s="59"/>
      <c r="X79" s="59"/>
      <c r="Y79" s="59"/>
      <c r="Z79" s="5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6.5" customHeight="1">
      <c r="A80" s="47"/>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row>
  </sheetData>
  <mergeCells count="69">
    <mergeCell ref="H8:H9"/>
    <mergeCell ref="K8:K9"/>
    <mergeCell ref="K6:U6"/>
    <mergeCell ref="K7:N7"/>
    <mergeCell ref="Q7:U7"/>
    <mergeCell ref="R8:R9"/>
    <mergeCell ref="S8:S9"/>
    <mergeCell ref="T8:T9"/>
    <mergeCell ref="U8:U9"/>
    <mergeCell ref="L8:L9"/>
    <mergeCell ref="M8:M9"/>
    <mergeCell ref="N8:N9"/>
    <mergeCell ref="O8:O9"/>
    <mergeCell ref="P8:P9"/>
    <mergeCell ref="I7:I9"/>
    <mergeCell ref="J7:J9"/>
    <mergeCell ref="C8:C9"/>
    <mergeCell ref="D8:D9"/>
    <mergeCell ref="E8:E9"/>
    <mergeCell ref="F8:F9"/>
    <mergeCell ref="G8:G9"/>
    <mergeCell ref="K46:N46"/>
    <mergeCell ref="O46:P46"/>
    <mergeCell ref="Q46:U46"/>
    <mergeCell ref="B47:B48"/>
    <mergeCell ref="S1:U1"/>
    <mergeCell ref="S2:U2"/>
    <mergeCell ref="A3:U3"/>
    <mergeCell ref="A5:A9"/>
    <mergeCell ref="B5:U5"/>
    <mergeCell ref="B6:J6"/>
    <mergeCell ref="B7:D7"/>
    <mergeCell ref="E7:F7"/>
    <mergeCell ref="G7:H7"/>
    <mergeCell ref="Q8:Q9"/>
    <mergeCell ref="O7:P7"/>
    <mergeCell ref="B8:B9"/>
    <mergeCell ref="D47:D48"/>
    <mergeCell ref="E47:E48"/>
    <mergeCell ref="F47:F48"/>
    <mergeCell ref="G47:G48"/>
    <mergeCell ref="S40:U40"/>
    <mergeCell ref="S41:U41"/>
    <mergeCell ref="A42:U42"/>
    <mergeCell ref="A44:A48"/>
    <mergeCell ref="B44:U44"/>
    <mergeCell ref="B45:J45"/>
    <mergeCell ref="K45:U45"/>
    <mergeCell ref="B46:D46"/>
    <mergeCell ref="E46:F46"/>
    <mergeCell ref="G46:H46"/>
    <mergeCell ref="I46:I48"/>
    <mergeCell ref="J46:J48"/>
    <mergeCell ref="T47:T48"/>
    <mergeCell ref="U47:U48"/>
    <mergeCell ref="A75:A76"/>
    <mergeCell ref="D75:E76"/>
    <mergeCell ref="M75:N76"/>
    <mergeCell ref="O47:O48"/>
    <mergeCell ref="P47:P48"/>
    <mergeCell ref="Q47:Q48"/>
    <mergeCell ref="R47:R48"/>
    <mergeCell ref="S47:S48"/>
    <mergeCell ref="H47:H48"/>
    <mergeCell ref="K47:K48"/>
    <mergeCell ref="L47:L48"/>
    <mergeCell ref="M47:M48"/>
    <mergeCell ref="N47:N48"/>
    <mergeCell ref="C47:C48"/>
  </mergeCells>
  <dataValidations count="118">
    <dataValidation errorStyle="warning" type="decimal" operator="equal" showInputMessage="1" showErrorMessage="1" error="{2}" sqref="A4">
      <formula1>"='桃園市$1_3_0$010000068000'"</formula1>
    </dataValidation>
    <dataValidation errorStyle="warning" type="decimal" operator="equal" showInputMessage="1" showErrorMessage="1" error="{2}" sqref="A11">
      <formula1>"='局本部$1_10_0$0600100006'"</formula1>
    </dataValidation>
    <dataValidation errorStyle="warning" type="decimal" operator="equal" showInputMessage="1" showErrorMessage="1" error="{2}" sqref="A12">
      <formula1>"='內勤人員$1_11_0$060010000601'"</formula1>
    </dataValidation>
    <dataValidation errorStyle="warning" type="decimal" operator="equal" showInputMessage="1" showErrorMessage="1" error="{2}" sqref="A13">
      <formula1>"='外勤人員$1_12_0$060010000602'"</formula1>
    </dataValidation>
    <dataValidation errorStyle="warning" type="decimal" operator="equal" showInputMessage="1" showErrorMessage="1" error="{2}" sqref="A14">
      <formula1>"='第一大隊$1_13_0$0600100001'"</formula1>
    </dataValidation>
    <dataValidation errorStyle="warning" type="decimal" operator="equal" showInputMessage="1" showErrorMessage="1" error="{2}" sqref="A15">
      <formula1>"='桃園分隊$1_14_0$060010000101'"</formula1>
    </dataValidation>
    <dataValidation errorStyle="warning" type="decimal" operator="equal" showInputMessage="1" showErrorMessage="1" error="{2}" sqref="A16">
      <formula1>"='三民分隊$1_15_0$060010000102'"</formula1>
    </dataValidation>
    <dataValidation errorStyle="warning" type="decimal" operator="equal" showInputMessage="1" showErrorMessage="1" error="{2}" sqref="A17">
      <formula1>"='大有分隊$1_16_0$060010000103'"</formula1>
    </dataValidation>
    <dataValidation errorStyle="warning" type="decimal" operator="equal" showInputMessage="1" showErrorMessage="1" error="{2}" sqref="A18">
      <formula1>"='中路分隊$1_17_0$060010000104'"</formula1>
    </dataValidation>
    <dataValidation errorStyle="warning" type="decimal" operator="equal" showInputMessage="1" showErrorMessage="1" error="{2}" sqref="A19">
      <formula1>"='大林分隊$1_18_0$060010000105'"</formula1>
    </dataValidation>
    <dataValidation errorStyle="warning" type="decimal" operator="equal" showInputMessage="1" showErrorMessage="1" error="{2}" sqref="A20">
      <formula1>"='埔子分隊$1_19_0$060010000112'"</formula1>
    </dataValidation>
    <dataValidation errorStyle="warning" type="decimal" operator="equal" showInputMessage="1" showErrorMessage="1" error="{2}" sqref="A21">
      <formula1>"='八德分隊$1_20_0$060010000106'"</formula1>
    </dataValidation>
    <dataValidation errorStyle="warning" type="decimal" operator="equal" showInputMessage="1" showErrorMessage="1" error="{2}" sqref="A22">
      <formula1>"='大湳分隊$1_21_0$060010000107'"</formula1>
    </dataValidation>
    <dataValidation errorStyle="warning" type="decimal" operator="equal" showInputMessage="1" showErrorMessage="1" error="{2}" sqref="A23">
      <formula1>"='茄苳分隊$1_22_0$060010000108'"</formula1>
    </dataValidation>
    <dataValidation errorStyle="warning" type="decimal" operator="equal" showInputMessage="1" showErrorMessage="1" error="{2}" sqref="A24">
      <formula1>"='龜山分隊$1_23_0$060010000109'"</formula1>
    </dataValidation>
    <dataValidation errorStyle="warning" type="decimal" operator="equal" showInputMessage="1" showErrorMessage="1" error="{2}" sqref="A25">
      <formula1>"='坪頂分隊$1_24_0$060010000110'"</formula1>
    </dataValidation>
    <dataValidation errorStyle="warning" type="decimal" operator="equal" showInputMessage="1" showErrorMessage="1" error="{2}" sqref="A26">
      <formula1>"='迴龍分隊$1_25_0$060010000111'"</formula1>
    </dataValidation>
    <dataValidation errorStyle="warning" type="decimal" operator="equal" showInputMessage="1" showErrorMessage="1" error="{2}" sqref="A27">
      <formula1>"='第二大隊$1_26_0$0600100002'"</formula1>
    </dataValidation>
    <dataValidation errorStyle="warning" type="decimal" operator="equal" showInputMessage="1" showErrorMessage="1" error="{2}" sqref="A28">
      <formula1>"='中壢分隊$1_27_0$060010000201'"</formula1>
    </dataValidation>
    <dataValidation errorStyle="warning" type="decimal" operator="equal" showInputMessage="1" showErrorMessage="1" error="{2}" sqref="A29">
      <formula1>"='興國分隊$1_28_0$060010000203'"</formula1>
    </dataValidation>
    <dataValidation errorStyle="warning" type="decimal" operator="equal" showInputMessage="1" showErrorMessage="1" error="{2}" sqref="A30">
      <formula1>"='內壢分隊$1_29_0$060010000204'"</formula1>
    </dataValidation>
    <dataValidation errorStyle="warning" type="decimal" operator="equal" showInputMessage="1" showErrorMessage="1" error="{2}" sqref="A31">
      <formula1>"='龍岡分隊$1_30_0$060010000205'"</formula1>
    </dataValidation>
    <dataValidation errorStyle="warning" type="decimal" operator="equal" showInputMessage="1" showErrorMessage="1" error="{2}" sqref="A32">
      <formula1>"='青埔分隊$1_31_0$060010000207'"</formula1>
    </dataValidation>
    <dataValidation errorStyle="warning" type="decimal" operator="equal" showInputMessage="1" showErrorMessage="1" error="{2}" sqref="A33">
      <formula1>"='華勛分隊$1_32_0$060010000206'"</formula1>
    </dataValidation>
    <dataValidation errorStyle="warning" type="decimal" operator="equal" showInputMessage="1" showErrorMessage="1" error="{2}" sqref="A34">
      <formula1>"='楊梅分隊$1_33_0$060010000208'"</formula1>
    </dataValidation>
    <dataValidation errorStyle="warning" type="decimal" operator="equal" showInputMessage="1" showErrorMessage="1" error="{2}" sqref="A35">
      <formula1>"='幼獅分隊$1_34_0$060010000209'"</formula1>
    </dataValidation>
    <dataValidation errorStyle="warning" type="decimal" operator="equal" showInputMessage="1" showErrorMessage="1" error="{2}" sqref="A36">
      <formula1>"='富岡分隊$1_35_0$060010000210'"</formula1>
    </dataValidation>
    <dataValidation errorStyle="warning" type="decimal" operator="equal" showInputMessage="1" showErrorMessage="1" error="{2}" sqref="A37">
      <formula1>"='埔心分隊$1_36_0$060010000211'"</formula1>
    </dataValidation>
    <dataValidation errorStyle="warning" type="decimal" operator="equal" showInputMessage="1" showErrorMessage="1" error="{2}" sqref="A38">
      <formula1>"='新屋分隊$1_37_0$060010000212'"</formula1>
    </dataValidation>
    <dataValidation errorStyle="warning" type="decimal" operator="equal" showInputMessage="1" showErrorMessage="1" error="{2}" sqref="A49">
      <formula1>"='永安分隊$1_48_0$060010000213'"</formula1>
    </dataValidation>
    <dataValidation errorStyle="warning" type="decimal" operator="equal" showInputMessage="1" showErrorMessage="1" error="{2}" sqref="A50">
      <formula1>"='第三大隊$1_49_0$0600100003'"</formula1>
    </dataValidation>
    <dataValidation errorStyle="warning" type="decimal" operator="equal" showInputMessage="1" showErrorMessage="1" error="{2}" sqref="A51">
      <formula1>"='大園分隊$1_50_0$060010000301'"</formula1>
    </dataValidation>
    <dataValidation errorStyle="warning" type="decimal" operator="equal" showInputMessage="1" showErrorMessage="1" error="{2}" sqref="A52">
      <formula1>"='蘆竹分隊$1_51_0$060010000302'"</formula1>
    </dataValidation>
    <dataValidation errorStyle="warning" type="decimal" operator="equal" showInputMessage="1" showErrorMessage="1" error="{2}" sqref="A53">
      <formula1>"='大竹分隊$1_52_0$060010000303'"</formula1>
    </dataValidation>
    <dataValidation errorStyle="warning" type="decimal" operator="equal" showInputMessage="1" showErrorMessage="1" error="{2}" sqref="A54">
      <formula1>"='山腳分隊$1_53_0$060010000304'"</formula1>
    </dataValidation>
    <dataValidation errorStyle="warning" type="decimal" operator="equal" showInputMessage="1" showErrorMessage="1" error="{2}" sqref="A55">
      <formula1>"='觀音分隊$1_54_0$060010000305'"</formula1>
    </dataValidation>
    <dataValidation errorStyle="warning" type="decimal" operator="equal" showInputMessage="1" showErrorMessage="1" error="{2}" sqref="A56">
      <formula1>"='新坡分隊$1_55_0$060010000306'"</formula1>
    </dataValidation>
    <dataValidation errorStyle="warning" type="decimal" operator="equal" showInputMessage="1" showErrorMessage="1" error="{2}" sqref="A57">
      <formula1>"='草漯分隊$1_56_0$060010000307'"</formula1>
    </dataValidation>
    <dataValidation errorStyle="warning" type="decimal" operator="equal" showInputMessage="1" showErrorMessage="1" error="{2}" sqref="A58">
      <formula1>"='竹圍分隊$1_57_0$060010000308'"</formula1>
    </dataValidation>
    <dataValidation errorStyle="warning" type="decimal" operator="equal" showInputMessage="1" showErrorMessage="1" error="{2}" sqref="A59">
      <formula1>"='第四大隊$1_58_0$0600100004'"</formula1>
    </dataValidation>
    <dataValidation errorStyle="warning" type="decimal" operator="equal" showInputMessage="1" showErrorMessage="1" error="{2}" sqref="A60">
      <formula1>"='大溪分隊$1_59_0$060010000401'"</formula1>
    </dataValidation>
    <dataValidation errorStyle="warning" type="decimal" operator="equal" showInputMessage="1" showErrorMessage="1" error="{2}" sqref="A61">
      <formula1>"='圳頂分隊$1_60_0$060010000402'"</formula1>
    </dataValidation>
    <dataValidation errorStyle="warning" type="decimal" operator="equal" showInputMessage="1" showErrorMessage="1" error="{2}" sqref="A62">
      <formula1>"='復興分隊$1_61_0$060010000403'"</formula1>
    </dataValidation>
    <dataValidation errorStyle="warning" type="decimal" operator="equal" showInputMessage="1" showErrorMessage="1" error="{2}" sqref="A63">
      <formula1>"='巴陵分隊$1_62_0$060010000404'"</formula1>
    </dataValidation>
    <dataValidation errorStyle="warning" type="decimal" operator="equal" showInputMessage="1" showErrorMessage="1" error="{2}" sqref="A64">
      <formula1>"='平鎮分隊$1_63_0$060010000405'"</formula1>
    </dataValidation>
    <dataValidation errorStyle="warning" type="decimal" operator="equal" showInputMessage="1" showErrorMessage="1" error="{2}" sqref="A65">
      <formula1>"='山峰分隊$1_64_0$060010000406'"</formula1>
    </dataValidation>
    <dataValidation errorStyle="warning" type="decimal" operator="equal" showInputMessage="1" showErrorMessage="1" error="{2}" sqref="A66">
      <formula1>"='復旦分隊$1_65_0$060010000407'"</formula1>
    </dataValidation>
    <dataValidation errorStyle="warning" type="decimal" operator="equal" showInputMessage="1" showErrorMessage="1" error="{2}" sqref="A67">
      <formula1>"='龍潭分隊$1_66_0$060010000408'"</formula1>
    </dataValidation>
    <dataValidation errorStyle="warning" type="decimal" operator="equal" showInputMessage="1" showErrorMessage="1" error="{2}" sqref="A68">
      <formula1>"='高平分隊$1_67_0$060010000409'"</formula1>
    </dataValidation>
    <dataValidation errorStyle="warning" type="decimal" operator="equal" showInputMessage="1" showErrorMessage="1" error="{2}" sqref="A69">
      <formula1>"='特搜大隊$1_68_0$0600100005'"</formula1>
    </dataValidation>
    <dataValidation errorStyle="warning" type="decimal" operator="equal" showInputMessage="1" showErrorMessage="1" error="{2}" sqref="A70">
      <formula1>"='第一搜救隊$1_69_0$060010000501'"</formula1>
    </dataValidation>
    <dataValidation errorStyle="warning" type="decimal" operator="equal" showInputMessage="1" showErrorMessage="1" error="{2}" sqref="A71">
      <formula1>"='第二搜救隊$1_70_0$060010000502'"</formula1>
    </dataValidation>
    <dataValidation errorStyle="warning" type="decimal" operator="equal" showInputMessage="1" showErrorMessage="1" error="{2}" sqref="A72">
      <formula1>"='第三搜救隊$1_71_0$060010000503'"</formula1>
    </dataValidation>
    <dataValidation errorStyle="warning" type="decimal" operator="equal" showInputMessage="1" showErrorMessage="1" error="{2}" sqref="A73">
      <formula1>"='第四搜救隊$1_72_0$060010000504'"</formula1>
    </dataValidation>
    <dataValidation errorStyle="warning" type="decimal" operator="equal" showInputMessage="1" showErrorMessage="1" error="{2}" sqref="B6">
      <formula1>"='_消防人力_現有員額依分隊別.考試及任用別分$1_5_1$A176901a003'"</formula1>
    </dataValidation>
    <dataValidation errorStyle="warning" type="decimal" operator="equal" showInputMessage="1" showErrorMessage="1" error="{2}" sqref="B8">
      <formula1>"='乙等_3等_$1_7_1$060430000101'"</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C8">
      <formula1>"='丙等_4等_$1_7_2$060430000102'"</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D8">
      <formula1>"='丁等_5等_$1_7_3$060430000103'"</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E8">
      <formula1>"='高考$1_7_4$060430000201'"</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F8">
      <formula1>"='普考$1_7_5$060430000202'"</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G8">
      <formula1>"='相當高考以上$1_7_6$060430000301'"</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H8">
      <formula1>"='相當普考以下$1_7_7$060430000302'"</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I7">
      <formula1>"='以技術機要人員任用$1_6_8$0604300004'"</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J4">
      <formula1>"='中華民國112年底$1_3_9$2023'"</formula1>
    </dataValidation>
    <dataValidation errorStyle="warning" type="decimal" operator="equal" showInputMessage="1" showErrorMessage="1" error="{2}" sqref="J7">
      <formula1>"='比照警佐待遇$1_6_9$0604300005'"</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J43">
      <formula1>"='中華民國112年底$1_42_9$2023'"</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K6">
      <formula1>"='_消防人力_現有員額依分隊別.學歷別分$1_5_10$A176901a003'"</formula1>
    </dataValidation>
    <dataValidation errorStyle="warning" type="decimal" operator="equal" showInputMessage="1" showErrorMessage="1" error="{2}" sqref="K8">
      <formula1>"='中央警察大學_研究所$1_7_10$060440000101'"</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L8">
      <formula1>"='中央警察大學_大學$1_7_11$060440000102'"</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M8">
      <formula1>"='專修科$1_7_12$060440000103'"</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N8">
      <formula1>"='警佐班$1_7_13$060440000104'"</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O8">
      <formula1>"='專科警員班$1_7_14$060440000201'"</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P8">
      <formula1>"='警員班$1_7_15$060440000202'"</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Q8">
      <formula1>"='其他院校_研究所$1_7_16$060440000301'"</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R8">
      <formula1>"='其他院校_大學$1_7_17$060440000302'"</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S8">
      <formula1>"='專科$1_7_18$060440000303'"</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T8">
      <formula1>"='高中_職_$1_7_19$060440000304'"</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 errorStyle="warning" type="decimal" operator="equal" showInputMessage="1" showErrorMessage="1" error="{2}" sqref="U8">
      <formula1>"='國中_初中_以下$1_7_20$060440000305'"</formula1>
    </dataValidation>
    <dataValidation errorStyle="warning" type="decimal" operator="equal" showInputMessage="1" showErrorMessage="1" sqref="B48:U73 B12:U38">
      <formula1>"='$SmartTag'"</formula1>
    </dataValidation>
    <dataValidation errorStyle="warning" type="decimal" operator="equal" showInputMessage="1" showErrorMessage="1" sqref="B48:U73 B12:U38">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