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<sst xmlns="http://schemas.openxmlformats.org/spreadsheetml/2006/main" count="81" uniqueCount="69">
  <si>
    <t>公 開 類</t>
  </si>
  <si>
    <t>學 年 報</t>
  </si>
  <si>
    <t>桃園市高級中等學校概況－普通科</t>
  </si>
  <si>
    <t>中華民國112學年度</t>
  </si>
  <si>
    <t xml:space="preserve">設立別及
行政區別
</t>
  </si>
  <si>
    <t>總計</t>
  </si>
  <si>
    <t>按設立別</t>
  </si>
  <si>
    <t>　公立</t>
  </si>
  <si>
    <t>　私立</t>
  </si>
  <si>
    <t>按行政區別</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</si>
  <si>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</si>
  <si>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</si>
  <si>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</si>
  <si>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</si>
  <si>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</si>
  <si>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</si>
  <si>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</si>
  <si>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</si>
  <si>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</si>
  <si>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</si>
  <si>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</si>
  <si>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</si>
  <si>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</si>
  <si>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</si>
  <si>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資料來源：依據本市轄區內各公私立高級中等學校填報教育部「高級中等學校公務與調查統計報表網路報送系統」之資料彙編。</t>
  </si>
  <si>
    <t>填表說明：本表應於編製期限內經網際網路線上傳送至桃園市政府公務統計行政管理系統。</t>
  </si>
  <si>
    <t>於次年2月底前編報</t>
  </si>
  <si>
    <t>班級數
(班)</t>
  </si>
  <si>
    <t>合計</t>
  </si>
  <si>
    <t>一年級</t>
  </si>
  <si>
    <t>二年級</t>
  </si>
  <si>
    <t>三年級</t>
  </si>
  <si>
    <t>審核</t>
  </si>
  <si>
    <t xml:space="preserve">學生數   (人)  </t>
  </si>
  <si>
    <t>計</t>
  </si>
  <si>
    <t>男</t>
  </si>
  <si>
    <t>女</t>
  </si>
  <si>
    <t xml:space="preserve">一年級 </t>
  </si>
  <si>
    <t>業務主管人員</t>
  </si>
  <si>
    <t>主辦統計人員</t>
  </si>
  <si>
    <t xml:space="preserve">二年級 </t>
  </si>
  <si>
    <t xml:space="preserve">三年級 </t>
  </si>
  <si>
    <t>機關首長</t>
  </si>
  <si>
    <t>編製機關</t>
  </si>
  <si>
    <t>表　　號</t>
  </si>
  <si>
    <t xml:space="preserve">延修生 </t>
  </si>
  <si>
    <t>桃園市政府教育局</t>
  </si>
  <si>
    <t>10411-01-03-2</t>
  </si>
  <si>
    <t>上學年度畢業生數
(人)</t>
  </si>
  <si>
    <t>中華民國113年2月16日編製</t>
  </si>
  <si>
    <t xml:space="preserve">桃園市高級中等學校概況－普通科編製說明   </t>
  </si>
  <si>
    <t>一、</t>
  </si>
  <si>
    <t>二、</t>
  </si>
  <si>
    <t>三、</t>
  </si>
  <si>
    <t>四、</t>
  </si>
  <si>
    <t>五、</t>
  </si>
  <si>
    <t>六、</t>
  </si>
  <si>
    <t>統計範圍及對象：凡在本市轄區內之公私立高級中等學校開設普通科之班級、學生及畢業生均為統計對象。</t>
  </si>
  <si>
    <t>統計標準時間：除上學年度畢業生數以上學年度事實為準，餘均以每學年度第1學期9月底之事實為準。</t>
  </si>
  <si>
    <t>分類標準：</t>
  </si>
  <si>
    <t>(一)縱項目：
       1.按班級數、學生數及上學年度畢業生數分。
       2.班級數按年級分。
       3.學生數按年級及性別分。
       4.上學年度畢業生數按性別分。</t>
  </si>
  <si>
    <t>(二)橫項目：按設立別及行政區別分。</t>
  </si>
  <si>
    <t>統計項目定義：</t>
  </si>
  <si>
    <t>(一)高級中等學校：依高級中等教育法及其施行細則、高級中等學校組織設置及員額編制標準設立之學校。</t>
  </si>
  <si>
    <t>(二)學生數：以公私立高級中等學校開設普通科並具有學籍之學生人數為準。</t>
  </si>
  <si>
    <t>(三)畢業生：以公私立高級中等學校開設普通科之學生，並修滿課程及就學年限取得畢業證書者，畢業生數係指上學年度畢業生人數。</t>
  </si>
  <si>
    <t>資料蒐集方法及編製程序：依據本市轄區內各公私立高級中等學校填報教育部「高級中等學校公務與調查統計報表網路報送系統」資料，經審核後彙編。</t>
  </si>
  <si>
    <t>編送對象：本表應於編製期限內經網際網路線上傳送至桃園市政府公務統計行政管理系統。</t>
  </si>
  <si>
    <t xml:space="preserve"> </t>
  </si>
</sst>
</file>

<file path=xl/styles.xml><?xml version="1.0" encoding="utf-8"?>
<styleSheet xmlns="http://schemas.openxmlformats.org/spreadsheetml/2006/main">
  <numFmts count="1">
    <numFmt numFmtId="197" formatCode="_(* #,##0_);_(* \(#,##0\);_(* &quot;-&quot;_);_(@_)"/>
  </numFmts>
  <fonts count="10">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2"/>
      <color rgb="FF000000"/>
      <name val="Times New Roman"/>
      <family val="2"/>
    </font>
    <font>
      <b/>
      <sz val="24"/>
      <color rgb="FF000000"/>
      <name val="標楷體"/>
      <family val="2"/>
    </font>
    <font>
      <b/>
      <sz val="24"/>
      <color rgb="FF000000"/>
      <name val="Times New Roman"/>
      <family val="2"/>
    </font>
    <font>
      <sz val="16"/>
      <color rgb="FF000000"/>
      <name val="標楷體"/>
      <family val="2"/>
    </font>
    <font>
      <sz val="16"/>
      <color rgb="FF000000"/>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0" xfId="0" applyNumberFormat="1" applyFont="1" applyAlignment="1">
      <alignment horizontal="center" vertical="center"/>
    </xf>
    <xf numFmtId="0" fontId="5" fillId="0" borderId="3" xfId="0" applyFont="1" applyBorder="1"/>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0" borderId="6"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left" vertical="center"/>
    </xf>
    <xf numFmtId="0" fontId="5" fillId="0" borderId="0" xfId="0" applyFont="1"/>
    <xf numFmtId="0" fontId="4" fillId="0" borderId="0" xfId="0" applyFont="1"/>
    <xf numFmtId="0" fontId="4" fillId="0" borderId="0" xfId="0" applyFont="1" applyAlignment="1">
      <alignment horizontal="left" wrapText="1"/>
    </xf>
    <xf numFmtId="0" fontId="5" fillId="0" borderId="8" xfId="0" applyFont="1" applyBorder="1"/>
    <xf numFmtId="0" fontId="4" fillId="0" borderId="9" xfId="0" applyFont="1" applyBorder="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97" fontId="5" fillId="0" borderId="10" xfId="0" applyNumberFormat="1" applyFont="1" applyBorder="1" applyAlignment="1">
      <alignment vertical="center"/>
    </xf>
    <xf numFmtId="197" fontId="5" fillId="0" borderId="8" xfId="0" applyNumberFormat="1" applyFont="1" applyBorder="1" applyAlignment="1">
      <alignment vertical="center"/>
    </xf>
    <xf numFmtId="197" fontId="5" fillId="0" borderId="9" xfId="0" applyNumberFormat="1" applyFont="1" applyBorder="1" applyAlignment="1">
      <alignment vertical="center"/>
    </xf>
    <xf numFmtId="0" fontId="5" fillId="0" borderId="2" xfId="0" applyFont="1" applyBorder="1"/>
    <xf numFmtId="0" fontId="5" fillId="0" borderId="0" xfId="0" applyFont="1" applyAlignment="1">
      <alignment horizontal="left" wrapText="1"/>
    </xf>
    <xf numFmtId="197" fontId="5" fillId="0" borderId="2" xfId="0" applyNumberFormat="1" applyFont="1" applyBorder="1" applyAlignment="1">
      <alignment vertical="center"/>
    </xf>
    <xf numFmtId="197" fontId="5" fillId="0" borderId="0" xfId="0" applyNumberFormat="1" applyFont="1" applyAlignment="1">
      <alignment vertical="center"/>
    </xf>
    <xf numFmtId="197" fontId="5" fillId="0" borderId="3" xfId="0" applyNumberFormat="1" applyFont="1" applyBorder="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3" xfId="0" applyFont="1" applyBorder="1" applyAlignment="1">
      <alignment horizontal="right"/>
    </xf>
    <xf numFmtId="0" fontId="5" fillId="0" borderId="0" xfId="0" applyFont="1" applyAlignment="1">
      <alignment horizontal="right" vertical="center"/>
    </xf>
    <xf numFmtId="0" fontId="5" fillId="0" borderId="6" xfId="0" applyFont="1" applyBorder="1"/>
    <xf numFmtId="0" fontId="5" fillId="0" borderId="7" xfId="0" applyFont="1" applyBorder="1"/>
    <xf numFmtId="0" fontId="4" fillId="0" borderId="1" xfId="0" applyFont="1" applyBorder="1" applyAlignment="1">
      <alignment horizontal="center"/>
    </xf>
    <xf numFmtId="0" fontId="5" fillId="0" borderId="3" xfId="0" applyFont="1" applyBorder="1" applyAlignment="1">
      <alignment horizontal="center" vertical="center"/>
    </xf>
    <xf numFmtId="0" fontId="5" fillId="0" borderId="2" xfId="0" applyFont="1" applyBorder="1" applyAlignment="1">
      <alignment vertical="center"/>
    </xf>
    <xf numFmtId="0" fontId="5" fillId="0" borderId="1" xfId="0" applyFont="1" applyBorder="1" applyAlignment="1">
      <alignment horizontal="center"/>
    </xf>
    <xf numFmtId="49" fontId="4" fillId="0" borderId="1" xfId="0" applyNumberFormat="1" applyFont="1" applyBorder="1" applyAlignment="1">
      <alignment horizontal="center" vertical="center" wrapText="1"/>
    </xf>
    <xf numFmtId="0" fontId="5" fillId="0" borderId="2" xfId="0" applyFont="1" applyBorder="1" applyAlignment="1">
      <alignment horizontal="center"/>
    </xf>
    <xf numFmtId="0" fontId="4" fillId="0" borderId="11" xfId="0" applyFont="1" applyBorder="1" applyAlignment="1">
      <alignment horizontal="center" vertical="center" wrapText="1"/>
    </xf>
    <xf numFmtId="0" fontId="4" fillId="0" borderId="2" xfId="0" applyFont="1" applyBorder="1" applyAlignment="1">
      <alignment horizontal="right" vertical="center"/>
    </xf>
    <xf numFmtId="0" fontId="6" fillId="0" borderId="0" xfId="0" applyFont="1" applyAlignment="1">
      <alignment horizontal="center" vertical="top"/>
    </xf>
    <xf numFmtId="0" fontId="7" fillId="0" borderId="0" xfId="0" applyFont="1" applyAlignment="1">
      <alignment horizontal="center" vertical="top"/>
    </xf>
    <xf numFmtId="0" fontId="5"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vertical="top"/>
    </xf>
    <xf numFmtId="0" fontId="9"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R15" sqref="R15"/>
    </sheetView>
  </sheetViews>
  <sheetFormatPr defaultColWidth="9.28125" defaultRowHeight="15"/>
  <cols>
    <col min="1" max="1" width="16.140625" style="0" customWidth="1"/>
    <col min="2" max="5" width="9.7109375" style="0" customWidth="1"/>
    <col min="6" max="8" width="12.57421875" style="0" customWidth="1"/>
    <col min="9" max="14" width="11.421875" style="0" customWidth="1"/>
    <col min="15" max="16" width="9.140625" style="0" customWidth="1"/>
    <col min="17" max="19" width="11.421875" style="0" customWidth="1"/>
    <col min="20" max="50" width="9.28125" style="0" customWidth="1"/>
  </cols>
  <sheetData>
    <row r="1" spans="1:50" ht="15">
      <c r="A1" s="1" t="s">
        <v>0</v>
      </c>
      <c r="B1" s="16"/>
      <c r="C1" s="13"/>
      <c r="D1" s="13"/>
      <c r="E1" s="13"/>
      <c r="F1" s="13"/>
      <c r="G1" s="13"/>
      <c r="H1" s="13"/>
      <c r="I1" s="13"/>
      <c r="J1" s="13"/>
      <c r="K1" s="13"/>
      <c r="L1" s="13"/>
      <c r="M1" s="13"/>
      <c r="N1" s="32"/>
      <c r="O1" s="34" t="s">
        <v>43</v>
      </c>
      <c r="P1" s="37"/>
      <c r="Q1" s="34" t="s">
        <v>46</v>
      </c>
      <c r="R1" s="37"/>
      <c r="S1" s="37"/>
      <c r="T1" s="16"/>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15">
      <c r="A2" s="1" t="s">
        <v>1</v>
      </c>
      <c r="B2" s="17" t="s">
        <v>26</v>
      </c>
      <c r="C2" s="4"/>
      <c r="D2" s="4"/>
      <c r="E2" s="4"/>
      <c r="F2" s="4"/>
      <c r="G2" s="4"/>
      <c r="H2" s="4"/>
      <c r="I2" s="4"/>
      <c r="J2" s="4"/>
      <c r="K2" s="30"/>
      <c r="L2" s="4"/>
      <c r="M2" s="4"/>
      <c r="N2" s="33"/>
      <c r="O2" s="34" t="s">
        <v>44</v>
      </c>
      <c r="P2" s="37"/>
      <c r="Q2" s="37" t="s">
        <v>47</v>
      </c>
      <c r="R2" s="37"/>
      <c r="S2" s="37"/>
      <c r="T2" s="16"/>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15">
      <c r="A3" s="2" t="s">
        <v>2</v>
      </c>
      <c r="B3" s="2"/>
      <c r="C3" s="2"/>
      <c r="D3" s="2"/>
      <c r="E3" s="2"/>
      <c r="F3" s="2"/>
      <c r="G3" s="2"/>
      <c r="H3" s="2"/>
      <c r="I3" s="2"/>
      <c r="J3" s="2"/>
      <c r="K3" s="2"/>
      <c r="L3" s="2"/>
      <c r="M3" s="2"/>
      <c r="N3" s="2"/>
      <c r="O3" s="2"/>
      <c r="P3" s="2"/>
      <c r="Q3" s="2"/>
      <c r="R3" s="2"/>
      <c r="S3" s="2"/>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ht="15">
      <c r="A4" s="3" t="s">
        <v>3</v>
      </c>
      <c r="B4" s="3"/>
      <c r="C4" s="3"/>
      <c r="D4" s="3"/>
      <c r="E4" s="3"/>
      <c r="F4" s="3"/>
      <c r="G4" s="3"/>
      <c r="H4" s="3"/>
      <c r="I4" s="3"/>
      <c r="J4" s="3"/>
      <c r="K4" s="3"/>
      <c r="L4" s="3"/>
      <c r="M4" s="3"/>
      <c r="N4" s="3"/>
      <c r="O4" s="3"/>
      <c r="P4" s="3"/>
      <c r="Q4" s="3"/>
      <c r="R4" s="3"/>
      <c r="S4" s="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9.95" customHeight="1">
      <c r="A5" s="4"/>
      <c r="B5" s="4"/>
      <c r="C5" s="4"/>
      <c r="D5" s="4"/>
      <c r="E5" s="4"/>
      <c r="F5" s="4"/>
      <c r="G5" s="4"/>
      <c r="H5" s="4"/>
      <c r="I5" s="4"/>
      <c r="J5" s="4"/>
      <c r="K5" s="4"/>
      <c r="L5" s="4"/>
      <c r="M5" s="4"/>
      <c r="N5" s="4"/>
      <c r="O5" s="35"/>
      <c r="P5" s="35"/>
      <c r="Q5" s="4"/>
      <c r="R5" s="4"/>
      <c r="S5" s="4"/>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29.25" customHeight="1">
      <c r="A6" s="5" t="s">
        <v>4</v>
      </c>
      <c r="B6" s="18" t="s">
        <v>27</v>
      </c>
      <c r="C6" s="19"/>
      <c r="D6" s="19"/>
      <c r="E6" s="19"/>
      <c r="F6" s="18" t="s">
        <v>33</v>
      </c>
      <c r="G6" s="19"/>
      <c r="H6" s="19"/>
      <c r="I6" s="19"/>
      <c r="J6" s="19"/>
      <c r="K6" s="19"/>
      <c r="L6" s="19"/>
      <c r="M6" s="19"/>
      <c r="N6" s="19"/>
      <c r="O6" s="19"/>
      <c r="P6" s="19"/>
      <c r="Q6" s="18" t="s">
        <v>48</v>
      </c>
      <c r="R6" s="19"/>
      <c r="S6" s="19"/>
      <c r="T6" s="16"/>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29.25" customHeight="1">
      <c r="A7" s="6"/>
      <c r="B7" s="19"/>
      <c r="C7" s="19"/>
      <c r="D7" s="19"/>
      <c r="E7" s="19"/>
      <c r="F7" s="18" t="s">
        <v>28</v>
      </c>
      <c r="G7" s="19"/>
      <c r="H7" s="19"/>
      <c r="I7" s="18" t="s">
        <v>37</v>
      </c>
      <c r="J7" s="19"/>
      <c r="K7" s="18" t="s">
        <v>40</v>
      </c>
      <c r="L7" s="19"/>
      <c r="M7" s="18" t="s">
        <v>41</v>
      </c>
      <c r="N7" s="19"/>
      <c r="O7" s="18" t="s">
        <v>45</v>
      </c>
      <c r="P7" s="19"/>
      <c r="Q7" s="19"/>
      <c r="R7" s="19"/>
      <c r="S7" s="19"/>
      <c r="T7" s="16"/>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1:50" ht="29.25" customHeight="1">
      <c r="A8" s="6"/>
      <c r="B8" s="18" t="s">
        <v>28</v>
      </c>
      <c r="C8" s="18" t="s">
        <v>29</v>
      </c>
      <c r="D8" s="18" t="s">
        <v>30</v>
      </c>
      <c r="E8" s="18" t="s">
        <v>31</v>
      </c>
      <c r="F8" s="18" t="s">
        <v>34</v>
      </c>
      <c r="G8" s="18" t="s">
        <v>35</v>
      </c>
      <c r="H8" s="18" t="s">
        <v>36</v>
      </c>
      <c r="I8" s="18" t="s">
        <v>35</v>
      </c>
      <c r="J8" s="18" t="s">
        <v>36</v>
      </c>
      <c r="K8" s="18" t="s">
        <v>35</v>
      </c>
      <c r="L8" s="18" t="s">
        <v>36</v>
      </c>
      <c r="M8" s="18" t="s">
        <v>35</v>
      </c>
      <c r="N8" s="18" t="s">
        <v>36</v>
      </c>
      <c r="O8" s="18" t="s">
        <v>35</v>
      </c>
      <c r="P8" s="18" t="s">
        <v>36</v>
      </c>
      <c r="Q8" s="38" t="s">
        <v>28</v>
      </c>
      <c r="R8" s="18" t="s">
        <v>35</v>
      </c>
      <c r="S8" s="40" t="s">
        <v>36</v>
      </c>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33.75" customHeight="1">
      <c r="A9" s="7" t="s">
        <v>5</v>
      </c>
      <c r="B9" s="20">
        <f>SUM(C9:E9)</f>
        <v>810</v>
      </c>
      <c r="C9" s="25">
        <f>SUM(C11:C12)</f>
        <v>272</v>
      </c>
      <c r="D9" s="25">
        <f>SUM(D11:D12)</f>
        <v>269</v>
      </c>
      <c r="E9" s="25">
        <f>SUM(E11:E12)</f>
        <v>269</v>
      </c>
      <c r="F9" s="25">
        <f>SUM(G9:H9)</f>
        <v>29124</v>
      </c>
      <c r="G9" s="25">
        <f>SUM(I9,K9,M9,O9)</f>
        <v>15282</v>
      </c>
      <c r="H9" s="25">
        <f>SUM(J9,L9,N9,P9)</f>
        <v>13842</v>
      </c>
      <c r="I9" s="25">
        <f>SUM(I11:I12)</f>
        <v>5134</v>
      </c>
      <c r="J9" s="25">
        <f>SUM(J11:J12)</f>
        <v>4720</v>
      </c>
      <c r="K9" s="25">
        <f>SUM(K11:K12)</f>
        <v>5023</v>
      </c>
      <c r="L9" s="25">
        <f>SUM(L11:L12)</f>
        <v>4634</v>
      </c>
      <c r="M9" s="25">
        <f>SUM(M11:M12)</f>
        <v>5022</v>
      </c>
      <c r="N9" s="25">
        <f>SUM(N11:N12)</f>
        <v>4457</v>
      </c>
      <c r="O9" s="25">
        <f>SUM(O11:O12)</f>
        <v>103</v>
      </c>
      <c r="P9" s="25">
        <f>SUM(P11:P12)</f>
        <v>31</v>
      </c>
      <c r="Q9" s="25">
        <f>SUM(R9:S9)</f>
        <v>8777</v>
      </c>
      <c r="R9" s="25">
        <f>SUM(R11:R12)</f>
        <v>4360</v>
      </c>
      <c r="S9" s="25">
        <f>SUM(S11:S12)</f>
        <v>4417</v>
      </c>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row>
    <row r="10" spans="1:50" ht="33.75" customHeight="1">
      <c r="A10" s="8" t="s">
        <v>6</v>
      </c>
      <c r="B10" s="21"/>
      <c r="C10" s="26"/>
      <c r="D10" s="26"/>
      <c r="E10" s="26"/>
      <c r="F10" s="26"/>
      <c r="G10" s="26"/>
      <c r="H10" s="26"/>
      <c r="I10" s="26"/>
      <c r="J10" s="26"/>
      <c r="K10" s="26"/>
      <c r="L10" s="26"/>
      <c r="M10" s="26"/>
      <c r="N10" s="26"/>
      <c r="O10" s="26"/>
      <c r="P10" s="26"/>
      <c r="Q10" s="26"/>
      <c r="R10" s="26"/>
      <c r="S10" s="26"/>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33.75" customHeight="1">
      <c r="A11" s="8" t="s">
        <v>7</v>
      </c>
      <c r="B11" s="21">
        <f>SUM(C11:E11)</f>
        <v>648</v>
      </c>
      <c r="C11" s="26">
        <v>216</v>
      </c>
      <c r="D11" s="26">
        <v>216</v>
      </c>
      <c r="E11" s="26">
        <v>216</v>
      </c>
      <c r="F11" s="26">
        <f>SUM(G11:H11)</f>
        <v>22096</v>
      </c>
      <c r="G11" s="26">
        <f>SUM(I11,K11,M11,O11)</f>
        <v>11656</v>
      </c>
      <c r="H11" s="26">
        <f>SUM(J11,L11,N11,P11)</f>
        <v>10440</v>
      </c>
      <c r="I11" s="26">
        <v>3869</v>
      </c>
      <c r="J11" s="26">
        <v>3522</v>
      </c>
      <c r="K11" s="26">
        <v>3853</v>
      </c>
      <c r="L11" s="26">
        <v>3506</v>
      </c>
      <c r="M11" s="26">
        <v>3831</v>
      </c>
      <c r="N11" s="26">
        <v>3381</v>
      </c>
      <c r="O11" s="26">
        <v>103</v>
      </c>
      <c r="P11" s="26">
        <v>31</v>
      </c>
      <c r="Q11" s="26">
        <f>SUM(R11:S11)</f>
        <v>6530</v>
      </c>
      <c r="R11" s="26">
        <v>3182</v>
      </c>
      <c r="S11" s="26">
        <v>3348</v>
      </c>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33.75" customHeight="1">
      <c r="A12" s="8" t="s">
        <v>8</v>
      </c>
      <c r="B12" s="21">
        <f>SUM(C12:E12)</f>
        <v>162</v>
      </c>
      <c r="C12" s="26">
        <v>56</v>
      </c>
      <c r="D12" s="26">
        <v>53</v>
      </c>
      <c r="E12" s="26">
        <v>53</v>
      </c>
      <c r="F12" s="26">
        <f>SUM(G12:H12)</f>
        <v>7028</v>
      </c>
      <c r="G12" s="26">
        <f>SUM(I12,K12,M12,O12)</f>
        <v>3626</v>
      </c>
      <c r="H12" s="26">
        <f>SUM(J12,L12,N12,P12)</f>
        <v>3402</v>
      </c>
      <c r="I12" s="26">
        <v>1265</v>
      </c>
      <c r="J12" s="26">
        <v>1198</v>
      </c>
      <c r="K12" s="26">
        <v>1170</v>
      </c>
      <c r="L12" s="26">
        <v>1128</v>
      </c>
      <c r="M12" s="26">
        <v>1191</v>
      </c>
      <c r="N12" s="26">
        <v>1076</v>
      </c>
      <c r="O12" s="26">
        <v>0</v>
      </c>
      <c r="P12" s="26">
        <v>0</v>
      </c>
      <c r="Q12" s="26">
        <f>SUM(R12:S12)</f>
        <v>2247</v>
      </c>
      <c r="R12" s="26">
        <v>1178</v>
      </c>
      <c r="S12" s="26">
        <v>1069</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33.75" customHeight="1">
      <c r="A13" s="9"/>
      <c r="B13" s="21"/>
      <c r="C13" s="26"/>
      <c r="D13" s="26"/>
      <c r="E13" s="26"/>
      <c r="F13" s="26"/>
      <c r="G13" s="26"/>
      <c r="H13" s="26"/>
      <c r="I13" s="26"/>
      <c r="J13" s="26"/>
      <c r="K13" s="26"/>
      <c r="L13" s="26"/>
      <c r="M13" s="26"/>
      <c r="N13" s="26"/>
      <c r="O13" s="26"/>
      <c r="P13" s="26"/>
      <c r="Q13" s="26"/>
      <c r="R13" s="26"/>
      <c r="S13" s="26"/>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33.75" customHeight="1">
      <c r="A14" s="8" t="s">
        <v>9</v>
      </c>
      <c r="B14" s="21"/>
      <c r="C14" s="26"/>
      <c r="D14" s="26"/>
      <c r="E14" s="26"/>
      <c r="F14" s="26"/>
      <c r="G14" s="26"/>
      <c r="H14" s="26"/>
      <c r="I14" s="26"/>
      <c r="J14" s="26"/>
      <c r="K14" s="26"/>
      <c r="L14" s="26"/>
      <c r="M14" s="26"/>
      <c r="N14" s="26"/>
      <c r="O14" s="26"/>
      <c r="P14" s="26"/>
      <c r="Q14" s="26"/>
      <c r="R14" s="26"/>
      <c r="S14" s="26"/>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33.75" customHeight="1">
      <c r="A15" s="10" t="s">
        <v>10</v>
      </c>
      <c r="B15" s="21">
        <f>SUM(C15:E15)</f>
        <v>216</v>
      </c>
      <c r="C15" s="26">
        <v>72</v>
      </c>
      <c r="D15" s="26">
        <v>72</v>
      </c>
      <c r="E15" s="26">
        <v>72</v>
      </c>
      <c r="F15" s="26">
        <f>SUM(G15:H15)</f>
        <v>7737</v>
      </c>
      <c r="G15" s="26">
        <f>SUM(I15,K15,M15,O15)</f>
        <v>4167</v>
      </c>
      <c r="H15" s="26">
        <f>SUM(J15,L15,N15,P15)</f>
        <v>3570</v>
      </c>
      <c r="I15" s="26">
        <v>1380</v>
      </c>
      <c r="J15" s="26">
        <v>1218</v>
      </c>
      <c r="K15" s="26">
        <v>1404</v>
      </c>
      <c r="L15" s="26">
        <v>1204</v>
      </c>
      <c r="M15" s="26">
        <v>1382</v>
      </c>
      <c r="N15" s="26">
        <v>1148</v>
      </c>
      <c r="O15" s="26">
        <v>1</v>
      </c>
      <c r="P15" s="26">
        <v>0</v>
      </c>
      <c r="Q15" s="26">
        <f>SUM(R15:S15)</f>
        <v>2406</v>
      </c>
      <c r="R15" s="26">
        <v>1213</v>
      </c>
      <c r="S15" s="26">
        <v>1193</v>
      </c>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33.75" customHeight="1">
      <c r="A16" s="10" t="s">
        <v>11</v>
      </c>
      <c r="B16" s="21">
        <f>SUM(C16:E16)</f>
        <v>127</v>
      </c>
      <c r="C16" s="26">
        <v>42</v>
      </c>
      <c r="D16" s="26">
        <v>42</v>
      </c>
      <c r="E16" s="26">
        <v>43</v>
      </c>
      <c r="F16" s="26">
        <f>SUM(G16:H16)</f>
        <v>4482</v>
      </c>
      <c r="G16" s="26">
        <f>SUM(I16,K16,M16,O16)</f>
        <v>2329</v>
      </c>
      <c r="H16" s="26">
        <f>SUM(J16,L16,N16,P16)</f>
        <v>2153</v>
      </c>
      <c r="I16" s="26">
        <v>790</v>
      </c>
      <c r="J16" s="26">
        <v>729</v>
      </c>
      <c r="K16" s="26">
        <v>733</v>
      </c>
      <c r="L16" s="26">
        <v>730</v>
      </c>
      <c r="M16" s="26">
        <v>806</v>
      </c>
      <c r="N16" s="26">
        <v>694</v>
      </c>
      <c r="O16" s="26">
        <v>0</v>
      </c>
      <c r="P16" s="26">
        <v>0</v>
      </c>
      <c r="Q16" s="26">
        <f>SUM(R16:S16)</f>
        <v>1407</v>
      </c>
      <c r="R16" s="26">
        <v>694</v>
      </c>
      <c r="S16" s="26">
        <v>713</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33.75" customHeight="1">
      <c r="A17" s="10" t="s">
        <v>12</v>
      </c>
      <c r="B17" s="21">
        <f>SUM(C17:E17)</f>
        <v>36</v>
      </c>
      <c r="C17" s="26">
        <v>12</v>
      </c>
      <c r="D17" s="26">
        <v>12</v>
      </c>
      <c r="E17" s="26">
        <v>12</v>
      </c>
      <c r="F17" s="26">
        <f>SUM(G17:H17)</f>
        <v>1195</v>
      </c>
      <c r="G17" s="26">
        <f>SUM(I17,K17,M17,O17)</f>
        <v>612</v>
      </c>
      <c r="H17" s="26">
        <f>SUM(J17,L17,N17,P17)</f>
        <v>583</v>
      </c>
      <c r="I17" s="26">
        <v>192</v>
      </c>
      <c r="J17" s="26">
        <v>193</v>
      </c>
      <c r="K17" s="26">
        <v>206</v>
      </c>
      <c r="L17" s="26">
        <v>195</v>
      </c>
      <c r="M17" s="26">
        <v>192</v>
      </c>
      <c r="N17" s="26">
        <v>192</v>
      </c>
      <c r="O17" s="26">
        <v>22</v>
      </c>
      <c r="P17" s="26">
        <v>3</v>
      </c>
      <c r="Q17" s="26">
        <f>SUM(R17:S17)</f>
        <v>278</v>
      </c>
      <c r="R17" s="26">
        <v>126</v>
      </c>
      <c r="S17" s="26">
        <v>152</v>
      </c>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33.75" customHeight="1">
      <c r="A18" s="10" t="s">
        <v>13</v>
      </c>
      <c r="B18" s="21">
        <f>SUM(C18:E18)</f>
        <v>66</v>
      </c>
      <c r="C18" s="26">
        <v>23</v>
      </c>
      <c r="D18" s="26">
        <v>21</v>
      </c>
      <c r="E18" s="26">
        <v>22</v>
      </c>
      <c r="F18" s="26">
        <f>SUM(G18:H18)</f>
        <v>2512</v>
      </c>
      <c r="G18" s="26">
        <f>SUM(I18,K18,M18,O18)</f>
        <v>1331</v>
      </c>
      <c r="H18" s="26">
        <f>SUM(J18,L18,N18,P18)</f>
        <v>1181</v>
      </c>
      <c r="I18" s="26">
        <v>439</v>
      </c>
      <c r="J18" s="26">
        <v>425</v>
      </c>
      <c r="K18" s="26">
        <v>420</v>
      </c>
      <c r="L18" s="26">
        <v>353</v>
      </c>
      <c r="M18" s="26">
        <v>432</v>
      </c>
      <c r="N18" s="26">
        <v>384</v>
      </c>
      <c r="O18" s="26">
        <v>40</v>
      </c>
      <c r="P18" s="26">
        <v>19</v>
      </c>
      <c r="Q18" s="26">
        <f>SUM(R18:S18)</f>
        <v>727</v>
      </c>
      <c r="R18" s="26">
        <v>356</v>
      </c>
      <c r="S18" s="26">
        <v>371</v>
      </c>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33.75" customHeight="1">
      <c r="A19" s="10" t="s">
        <v>14</v>
      </c>
      <c r="B19" s="21">
        <f>SUM(C19:E19)</f>
        <v>42</v>
      </c>
      <c r="C19" s="26">
        <v>14</v>
      </c>
      <c r="D19" s="26">
        <v>14</v>
      </c>
      <c r="E19" s="26">
        <v>14</v>
      </c>
      <c r="F19" s="26">
        <f>SUM(G19:H19)</f>
        <v>1400</v>
      </c>
      <c r="G19" s="26">
        <f>SUM(I19,K19,M19,O19)</f>
        <v>680</v>
      </c>
      <c r="H19" s="26">
        <f>SUM(J19,L19,N19,P19)</f>
        <v>720</v>
      </c>
      <c r="I19" s="26">
        <v>217</v>
      </c>
      <c r="J19" s="26">
        <v>240</v>
      </c>
      <c r="K19" s="26">
        <v>238</v>
      </c>
      <c r="L19" s="26">
        <v>238</v>
      </c>
      <c r="M19" s="26">
        <v>225</v>
      </c>
      <c r="N19" s="26">
        <v>242</v>
      </c>
      <c r="O19" s="26">
        <v>0</v>
      </c>
      <c r="P19" s="26">
        <v>0</v>
      </c>
      <c r="Q19" s="26">
        <f>SUM(R19:S19)</f>
        <v>433</v>
      </c>
      <c r="R19" s="26">
        <v>202</v>
      </c>
      <c r="S19" s="26">
        <v>231</v>
      </c>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33.75" customHeight="1">
      <c r="A20" s="10" t="s">
        <v>15</v>
      </c>
      <c r="B20" s="21">
        <f>SUM(C20:E20)</f>
        <v>51</v>
      </c>
      <c r="C20" s="26">
        <v>17</v>
      </c>
      <c r="D20" s="26">
        <v>17</v>
      </c>
      <c r="E20" s="26">
        <v>17</v>
      </c>
      <c r="F20" s="26">
        <f>SUM(G20:H20)</f>
        <v>1524</v>
      </c>
      <c r="G20" s="26">
        <f>SUM(I20,K20,M20,O20)</f>
        <v>688</v>
      </c>
      <c r="H20" s="26">
        <f>SUM(J20,L20,N20,P20)</f>
        <v>836</v>
      </c>
      <c r="I20" s="26">
        <v>244</v>
      </c>
      <c r="J20" s="26">
        <v>281</v>
      </c>
      <c r="K20" s="26">
        <v>210</v>
      </c>
      <c r="L20" s="26">
        <v>287</v>
      </c>
      <c r="M20" s="26">
        <v>234</v>
      </c>
      <c r="N20" s="26">
        <v>268</v>
      </c>
      <c r="O20" s="26">
        <v>0</v>
      </c>
      <c r="P20" s="26">
        <v>0</v>
      </c>
      <c r="Q20" s="26">
        <f>SUM(R20:S20)</f>
        <v>469</v>
      </c>
      <c r="R20" s="26">
        <v>219</v>
      </c>
      <c r="S20" s="26">
        <v>250</v>
      </c>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33.75" customHeight="1">
      <c r="A21" s="10" t="s">
        <v>16</v>
      </c>
      <c r="B21" s="21">
        <f>SUM(C21:E21)</f>
        <v>37</v>
      </c>
      <c r="C21" s="26">
        <v>13</v>
      </c>
      <c r="D21" s="26">
        <v>12</v>
      </c>
      <c r="E21" s="26">
        <v>12</v>
      </c>
      <c r="F21" s="26">
        <f>SUM(G21:H21)</f>
        <v>1265</v>
      </c>
      <c r="G21" s="26">
        <f>SUM(I21,K21,M21,O21)</f>
        <v>687</v>
      </c>
      <c r="H21" s="26">
        <f>SUM(J21,L21,N21,P21)</f>
        <v>578</v>
      </c>
      <c r="I21" s="26">
        <v>239</v>
      </c>
      <c r="J21" s="26">
        <v>181</v>
      </c>
      <c r="K21" s="26">
        <v>223</v>
      </c>
      <c r="L21" s="26">
        <v>200</v>
      </c>
      <c r="M21" s="26">
        <v>198</v>
      </c>
      <c r="N21" s="26">
        <v>192</v>
      </c>
      <c r="O21" s="26">
        <v>27</v>
      </c>
      <c r="P21" s="26">
        <v>5</v>
      </c>
      <c r="Q21" s="26">
        <f>SUM(R21:S21)</f>
        <v>340</v>
      </c>
      <c r="R21" s="26">
        <v>156</v>
      </c>
      <c r="S21" s="26">
        <v>184</v>
      </c>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33.75" customHeight="1">
      <c r="A22" s="10" t="s">
        <v>17</v>
      </c>
      <c r="B22" s="21">
        <f>SUM(C22:E22)</f>
        <v>74</v>
      </c>
      <c r="C22" s="26">
        <v>25</v>
      </c>
      <c r="D22" s="26">
        <v>25</v>
      </c>
      <c r="E22" s="26">
        <v>24</v>
      </c>
      <c r="F22" s="26">
        <f>SUM(G22:H22)</f>
        <v>2887</v>
      </c>
      <c r="G22" s="26">
        <f>SUM(I22,K22,M22,O22)</f>
        <v>1488</v>
      </c>
      <c r="H22" s="26">
        <f>SUM(J22,L22,N22,P22)</f>
        <v>1399</v>
      </c>
      <c r="I22" s="26">
        <v>522</v>
      </c>
      <c r="J22" s="26">
        <v>483</v>
      </c>
      <c r="K22" s="26">
        <v>496</v>
      </c>
      <c r="L22" s="26">
        <v>478</v>
      </c>
      <c r="M22" s="26">
        <v>470</v>
      </c>
      <c r="N22" s="26">
        <v>438</v>
      </c>
      <c r="O22" s="26">
        <v>0</v>
      </c>
      <c r="P22" s="26">
        <v>0</v>
      </c>
      <c r="Q22" s="26">
        <f>SUM(R22:S22)</f>
        <v>871</v>
      </c>
      <c r="R22" s="26">
        <v>420</v>
      </c>
      <c r="S22" s="26">
        <v>451</v>
      </c>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33.75" customHeight="1">
      <c r="A23" s="10" t="s">
        <v>18</v>
      </c>
      <c r="B23" s="21">
        <f>SUM(C23:E23)</f>
        <v>12</v>
      </c>
      <c r="C23" s="26">
        <v>4</v>
      </c>
      <c r="D23" s="26">
        <v>4</v>
      </c>
      <c r="E23" s="26">
        <v>4</v>
      </c>
      <c r="F23" s="26">
        <f>SUM(G23:H23)</f>
        <v>432</v>
      </c>
      <c r="G23" s="26">
        <f>SUM(I23,K23,M23,O23)</f>
        <v>245</v>
      </c>
      <c r="H23" s="26">
        <f>SUM(J23,L23,N23,P23)</f>
        <v>187</v>
      </c>
      <c r="I23" s="26">
        <v>83</v>
      </c>
      <c r="J23" s="26">
        <v>58</v>
      </c>
      <c r="K23" s="26">
        <v>71</v>
      </c>
      <c r="L23" s="26">
        <v>67</v>
      </c>
      <c r="M23" s="26">
        <v>78</v>
      </c>
      <c r="N23" s="26">
        <v>58</v>
      </c>
      <c r="O23" s="26">
        <v>13</v>
      </c>
      <c r="P23" s="26">
        <v>4</v>
      </c>
      <c r="Q23" s="26">
        <f>SUM(R23:S23)</f>
        <v>118</v>
      </c>
      <c r="R23" s="26">
        <v>49</v>
      </c>
      <c r="S23" s="26">
        <v>69</v>
      </c>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33.75" customHeight="1">
      <c r="A24" s="10" t="s">
        <v>19</v>
      </c>
      <c r="B24" s="21">
        <f>SUM(C24:E24)</f>
        <v>113</v>
      </c>
      <c r="C24" s="26">
        <v>38</v>
      </c>
      <c r="D24" s="26">
        <v>38</v>
      </c>
      <c r="E24" s="26">
        <v>37</v>
      </c>
      <c r="F24" s="26">
        <f>SUM(G24:H24)</f>
        <v>4619</v>
      </c>
      <c r="G24" s="26">
        <f>SUM(I24,K24,M24,O24)</f>
        <v>2465</v>
      </c>
      <c r="H24" s="26">
        <f>SUM(J24,L24,N24,P24)</f>
        <v>2154</v>
      </c>
      <c r="I24" s="26">
        <v>825</v>
      </c>
      <c r="J24" s="26">
        <v>743</v>
      </c>
      <c r="K24" s="26">
        <v>822</v>
      </c>
      <c r="L24" s="26">
        <v>731</v>
      </c>
      <c r="M24" s="26">
        <v>818</v>
      </c>
      <c r="N24" s="26">
        <v>680</v>
      </c>
      <c r="O24" s="26">
        <v>0</v>
      </c>
      <c r="P24" s="26">
        <v>0</v>
      </c>
      <c r="Q24" s="26">
        <f>SUM(R24:S24)</f>
        <v>1430</v>
      </c>
      <c r="R24" s="26">
        <v>766</v>
      </c>
      <c r="S24" s="26">
        <v>664</v>
      </c>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33.75" customHeight="1">
      <c r="A25" s="10" t="s">
        <v>20</v>
      </c>
      <c r="B25" s="21">
        <f>SUM(C25:E25)</f>
        <v>21</v>
      </c>
      <c r="C25" s="26">
        <v>7</v>
      </c>
      <c r="D25" s="26">
        <v>7</v>
      </c>
      <c r="E25" s="26">
        <v>7</v>
      </c>
      <c r="F25" s="26">
        <f>SUM(G25:H25)</f>
        <v>580</v>
      </c>
      <c r="G25" s="26">
        <f>SUM(I25,K25,M25,O25)</f>
        <v>324</v>
      </c>
      <c r="H25" s="26">
        <f>SUM(J25,L25,N25,P25)</f>
        <v>256</v>
      </c>
      <c r="I25" s="26">
        <v>118</v>
      </c>
      <c r="J25" s="26">
        <v>90</v>
      </c>
      <c r="K25" s="26">
        <v>103</v>
      </c>
      <c r="L25" s="26">
        <v>88</v>
      </c>
      <c r="M25" s="26">
        <v>103</v>
      </c>
      <c r="N25" s="26">
        <v>78</v>
      </c>
      <c r="O25" s="26">
        <v>0</v>
      </c>
      <c r="P25" s="26">
        <v>0</v>
      </c>
      <c r="Q25" s="26">
        <f>SUM(R25:S25)</f>
        <v>147</v>
      </c>
      <c r="R25" s="26">
        <v>93</v>
      </c>
      <c r="S25" s="26">
        <v>54</v>
      </c>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33.75" customHeight="1">
      <c r="A26" s="10" t="s">
        <v>21</v>
      </c>
      <c r="B26" s="21">
        <f>SUM(C26:E26)</f>
        <v>15</v>
      </c>
      <c r="C26" s="26">
        <v>5</v>
      </c>
      <c r="D26" s="26">
        <v>5</v>
      </c>
      <c r="E26" s="26">
        <v>5</v>
      </c>
      <c r="F26" s="26">
        <f>SUM(G26:H26)</f>
        <v>491</v>
      </c>
      <c r="G26" s="26">
        <f>SUM(I26,K26,M26,O26)</f>
        <v>266</v>
      </c>
      <c r="H26" s="26">
        <f>SUM(J26,L26,N26,P26)</f>
        <v>225</v>
      </c>
      <c r="I26" s="26">
        <v>85</v>
      </c>
      <c r="J26" s="26">
        <v>79</v>
      </c>
      <c r="K26" s="26">
        <v>97</v>
      </c>
      <c r="L26" s="26">
        <v>63</v>
      </c>
      <c r="M26" s="26">
        <v>84</v>
      </c>
      <c r="N26" s="26">
        <v>83</v>
      </c>
      <c r="O26" s="26">
        <v>0</v>
      </c>
      <c r="P26" s="26">
        <v>0</v>
      </c>
      <c r="Q26" s="26">
        <f>SUM(R26:S26)</f>
        <v>151</v>
      </c>
      <c r="R26" s="26">
        <v>66</v>
      </c>
      <c r="S26" s="26">
        <v>85</v>
      </c>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33.75" customHeight="1">
      <c r="A27" s="11" t="s">
        <v>22</v>
      </c>
      <c r="B27" s="22">
        <f>SUM(C27:E27)</f>
        <v>0</v>
      </c>
      <c r="C27" s="27">
        <v>0</v>
      </c>
      <c r="D27" s="27">
        <v>0</v>
      </c>
      <c r="E27" s="27">
        <v>0</v>
      </c>
      <c r="F27" s="27">
        <f>SUM(G27:H27)</f>
        <v>0</v>
      </c>
      <c r="G27" s="27">
        <f>SUM(I27,K27,M27,O27)</f>
        <v>0</v>
      </c>
      <c r="H27" s="27">
        <f>SUM(J27,L27,N27,P27)</f>
        <v>0</v>
      </c>
      <c r="I27" s="27">
        <v>0</v>
      </c>
      <c r="J27" s="27">
        <v>0</v>
      </c>
      <c r="K27" s="27">
        <v>0</v>
      </c>
      <c r="L27" s="27">
        <v>0</v>
      </c>
      <c r="M27" s="27">
        <v>0</v>
      </c>
      <c r="N27" s="27">
        <v>0</v>
      </c>
      <c r="O27" s="27">
        <v>0</v>
      </c>
      <c r="P27" s="27">
        <v>0</v>
      </c>
      <c r="Q27" s="27">
        <f>SUM(R27:S27)</f>
        <v>0</v>
      </c>
      <c r="R27" s="27">
        <v>0</v>
      </c>
      <c r="S27" s="27">
        <v>0</v>
      </c>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29.25" customHeight="1">
      <c r="A28" s="12" t="s">
        <v>23</v>
      </c>
      <c r="B28" s="23"/>
      <c r="C28" s="23"/>
      <c r="D28" s="23"/>
      <c r="E28" s="12" t="s">
        <v>32</v>
      </c>
      <c r="F28" s="23"/>
      <c r="G28" s="23"/>
      <c r="H28" s="12"/>
      <c r="I28" s="12" t="s">
        <v>38</v>
      </c>
      <c r="J28" s="23"/>
      <c r="K28" s="23"/>
      <c r="L28" s="23"/>
      <c r="M28" s="23"/>
      <c r="N28" s="12" t="s">
        <v>42</v>
      </c>
      <c r="O28" s="36"/>
      <c r="P28" s="36"/>
      <c r="Q28" s="39"/>
      <c r="R28" s="23"/>
      <c r="S28" s="41" t="s">
        <v>49</v>
      </c>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22.5" customHeight="1">
      <c r="A29" s="13"/>
      <c r="B29" s="13"/>
      <c r="C29" s="13"/>
      <c r="D29" s="13"/>
      <c r="E29" s="28"/>
      <c r="F29" s="13"/>
      <c r="G29" s="13"/>
      <c r="H29" s="28"/>
      <c r="I29" s="28" t="s">
        <v>39</v>
      </c>
      <c r="J29" s="13"/>
      <c r="K29" s="13"/>
      <c r="L29" s="31"/>
      <c r="M29" s="31"/>
      <c r="N29" s="31"/>
      <c r="O29" s="31"/>
      <c r="P29" s="31"/>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22.5" customHeight="1">
      <c r="A30" s="13"/>
      <c r="B30" s="13"/>
      <c r="C30" s="13"/>
      <c r="D30" s="13"/>
      <c r="E30" s="29"/>
      <c r="F30" s="13"/>
      <c r="G30" s="13"/>
      <c r="H30" s="13"/>
      <c r="I30" s="13"/>
      <c r="J30" s="13"/>
      <c r="K30" s="13"/>
      <c r="L30" s="31"/>
      <c r="M30" s="31"/>
      <c r="N30" s="31"/>
      <c r="O30" s="31"/>
      <c r="P30" s="31"/>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21" customHeight="1">
      <c r="A31" s="14" t="s">
        <v>24</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ht="21" customHeight="1">
      <c r="A32" s="15" t="s">
        <v>25</v>
      </c>
      <c r="B32" s="24"/>
      <c r="C32" s="24"/>
      <c r="D32" s="24"/>
      <c r="E32" s="24"/>
      <c r="F32" s="24"/>
      <c r="G32" s="24"/>
      <c r="H32" s="24"/>
      <c r="I32" s="24"/>
      <c r="J32" s="24"/>
      <c r="K32" s="24"/>
      <c r="L32" s="24"/>
      <c r="M32" s="24"/>
      <c r="N32" s="24"/>
      <c r="O32" s="24"/>
      <c r="P32" s="24"/>
      <c r="Q32" s="24"/>
      <c r="R32" s="24"/>
      <c r="S32" s="24"/>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spans="1:50" ht="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spans="1:50" ht="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1:50" ht="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ht="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1:50" ht="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spans="1:50" ht="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spans="1:50" ht="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spans="1:50" ht="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spans="1:50" ht="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1:50" ht="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1:50" ht="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1:50" ht="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1:50" ht="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1:50" ht="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spans="1:50" ht="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50" ht="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spans="1:50" ht="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spans="1:50" ht="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spans="1:50" ht="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spans="1:50" ht="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spans="1:50" ht="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spans="1:50" ht="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count="18">
    <mergeCell ref="O1:P1"/>
    <mergeCell ref="O2:P2"/>
    <mergeCell ref="Q1:S1"/>
    <mergeCell ref="Q2:S2"/>
    <mergeCell ref="Q6:S7"/>
    <mergeCell ref="A4:S4"/>
    <mergeCell ref="A3:S3"/>
    <mergeCell ref="A32:S32"/>
    <mergeCell ref="F6:P6"/>
    <mergeCell ref="I7:J7"/>
    <mergeCell ref="O5:P5"/>
    <mergeCell ref="B6:E7"/>
    <mergeCell ref="L29:P29"/>
    <mergeCell ref="K7:L7"/>
    <mergeCell ref="M7:N7"/>
    <mergeCell ref="O7:P7"/>
    <mergeCell ref="A6:A8"/>
    <mergeCell ref="F7:H7"/>
  </mergeCells>
  <dataValidations count="76">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5">
      <formula1>"='桃園市$0_4_0$010000068000'"</formula1>
    </dataValidation>
    <dataValidation errorStyle="warning" type="decimal" operator="equal" showInputMessage="1" showErrorMessage="1" error="{2}" sqref="A11">
      <formula1>"='公立$0_10_0$2300200001'"</formula1>
    </dataValidation>
    <dataValidation errorStyle="warning" type="decimal" operator="equal" showInputMessage="1" showErrorMessage="1" error="{2}" sqref="A12">
      <formula1>"='私立$0_11_0$2300200002'"</formula1>
    </dataValidation>
    <dataValidation errorStyle="warning" type="decimal" operator="equal" showInputMessage="1" showErrorMessage="1" error="{2}" sqref="A15">
      <formula1>"='桃園市桃園區$0_14_0$010000068000010'"</formula1>
    </dataValidation>
    <dataValidation errorStyle="warning" type="decimal" operator="equal" showInputMessage="1" showErrorMessage="1" error="{2}" sqref="A16">
      <formula1>"='桃園市中壢區$0_15_0$010000068000020'"</formula1>
    </dataValidation>
    <dataValidation errorStyle="warning" type="decimal" operator="equal" showInputMessage="1" showErrorMessage="1" error="{2}" sqref="A17">
      <formula1>"='桃園市大溪區$0_16_0$010000068000030'"</formula1>
    </dataValidation>
    <dataValidation errorStyle="warning" type="decimal" operator="equal" showInputMessage="1" showErrorMessage="1" error="{2}" sqref="A18">
      <formula1>"='桃園市楊梅區$0_17_0$010000068000040'"</formula1>
    </dataValidation>
    <dataValidation errorStyle="warning" type="decimal" operator="equal" showInputMessage="1" showErrorMessage="1" error="{2}" sqref="A19">
      <formula1>"='桃園市蘆竹區$0_18_0$010000068000050'"</formula1>
    </dataValidation>
    <dataValidation errorStyle="warning" type="decimal" operator="equal" showInputMessage="1" showErrorMessage="1" error="{2}" sqref="A20">
      <formula1>"='桃園市大園區$0_19_0$010000068000060'"</formula1>
    </dataValidation>
    <dataValidation errorStyle="warning" type="decimal" operator="equal" showInputMessage="1" showErrorMessage="1" error="{2}" sqref="A21">
      <formula1>"='桃園市龜山區$0_20_0$010000068000070'"</formula1>
    </dataValidation>
    <dataValidation errorStyle="warning" type="decimal" operator="equal" showInputMessage="1" showErrorMessage="1" error="{2}" sqref="A22">
      <formula1>"='桃園市八德區$0_21_0$010000068000080'"</formula1>
    </dataValidation>
    <dataValidation errorStyle="warning" type="decimal" operator="equal" showInputMessage="1" showErrorMessage="1" error="{2}" sqref="A23">
      <formula1>"='桃園市龍潭區$0_22_0$010000068000090'"</formula1>
    </dataValidation>
    <dataValidation errorStyle="warning" type="decimal" operator="equal" showInputMessage="1" showErrorMessage="1" error="{2}" sqref="A24">
      <formula1>"='桃園市平鎮區$0_23_0$010000068000100'"</formula1>
    </dataValidation>
    <dataValidation errorStyle="warning" type="decimal" operator="equal" showInputMessage="1" showErrorMessage="1" error="{2}" sqref="A25">
      <formula1>"='桃園市新屋區$0_24_0$010000068000110'"</formula1>
    </dataValidation>
    <dataValidation errorStyle="warning" type="decimal" operator="equal" showInputMessage="1" showErrorMessage="1" error="{2}" sqref="A26">
      <formula1>"='桃園市觀音區$0_25_0$010000068000120'"</formula1>
    </dataValidation>
    <dataValidation errorStyle="warning" type="decimal" operator="equal" showInputMessage="1" showErrorMessage="1" error="{2}" sqref="A27">
      <formula1>"='桃園市復興區$0_26_0$010000068000130'"</formula1>
    </dataValidation>
    <dataValidation errorStyle="warning" type="decimal" operator="equal" showInputMessage="1" showErrorMessage="1" error="{2}" sqref="B6">
      <formula1>"='普通科班級數依設立別.年級別分$0_5_1$1041101a003'"</formula1>
    </dataValidation>
    <dataValidation errorStyle="warning" type="decimal" operator="equal" showInputMessage="1" showErrorMessage="1" error="{2}" sqref="B14">
      <formula1>"='普通科班級數依年級別分$0_13_1$1041101a003'"</formula1>
    </dataValidation>
    <dataValidation errorStyle="warning" type="decimal" operator="equal" showInputMessage="1" showErrorMessage="1" error="{2}" sqref="C8">
      <formula1>"='一年級$0_7_2$230030000101'"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C14">
      <formula1>"='一年級$0_13_2$230030000101'"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D8">
      <formula1>"='二年級$0_7_3$230030000102'"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D14">
      <formula1>"='二年級$0_13_3$230030000102'"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E8">
      <formula1>"='三年級$0_7_4$230030000103'"</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E14">
      <formula1>"='三年級$0_13_4$230030000103'"</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F6">
      <formula1>"='普通科學生數依性別.設立別.年級別分$0_5_5$1041101a004'"</formula1>
    </dataValidation>
    <dataValidation errorStyle="warning" type="decimal" operator="equal" showInputMessage="1" showErrorMessage="1" error="{2}" sqref="F11">
      <formula1>"='公立$0_10_5$2300200001'"</formula1>
    </dataValidation>
    <dataValidation errorStyle="warning" type="decimal" operator="equal" showInputMessage="1" showErrorMessage="1" error="{2}" sqref="F12">
      <formula1>"='私立$0_11_5$2300200002'"</formula1>
    </dataValidation>
    <dataValidation errorStyle="warning" type="decimal" operator="equal" showInputMessage="1" showErrorMessage="1" error="{2}" sqref="F14">
      <formula1>"='普通科學生數依性別.年級別分$0_13_5$1041101a004'"</formula1>
    </dataValidation>
    <dataValidation errorStyle="warning" type="decimal" operator="equal" showInputMessage="1" showErrorMessage="1" error="{2}" sqref="I7">
      <formula1>"='一年級$0_6_8$230030000101'"</formula1>
    </dataValidation>
    <dataValidation errorStyle="warning" type="decimal" operator="equal" showInputMessage="1" showErrorMessage="1" error="{2}" sqref="I8">
      <formula1>"='男$0_7_8$AA00100001'"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I14">
      <formula1>"='一年級$0_13_8$230030000101'"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J8">
      <formula1>"='女$0_7_9$AA00100002'"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K7">
      <formula1>"='二年級$0_6_10$230030000102'"</formula1>
    </dataValidation>
    <dataValidation errorStyle="warning" type="decimal" operator="equal" showInputMessage="1" showErrorMessage="1" error="{2}" sqref="K8">
      <formula1>"='男$0_7_10$AA00100001'"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K14">
      <formula1>"='二年級$0_13_10$230030000102'"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L8">
      <formula1>"='女$0_7_11$AA00100002'"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M7">
      <formula1>"='三年級$0_6_12$230030000103'"</formula1>
    </dataValidation>
    <dataValidation errorStyle="warning" type="decimal" operator="equal" showInputMessage="1" showErrorMessage="1" error="{2}" sqref="M8">
      <formula1>"='男$0_7_12$AA00100001'"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M14">
      <formula1>"='三年級$0_13_12$230030000103'"</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N8">
      <formula1>"='女$0_7_13$AA00100002'"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O7">
      <formula1>"='延修生$0_6_14$230030000104'"</formula1>
    </dataValidation>
    <dataValidation errorStyle="warning" type="decimal" operator="equal" showInputMessage="1" showErrorMessage="1" error="{2}" sqref="O8">
      <formula1>"='男$0_7_14$AA00100001'"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O14">
      <formula1>"='延修生$0_13_14$230030000104'"</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P8">
      <formula1>"='女$0_7_15$AA00100002'"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Q6">
      <formula1>"='普通科畢業生數依性別.設立別分$0_5_16$1041101a005'"</formula1>
    </dataValidation>
    <dataValidation errorStyle="warning" type="decimal" operator="equal" showInputMessage="1" showErrorMessage="1" error="{2}" sqref="Q8">
      <formula1>"='合計$0_7_16$2022S'"</formula1>
    </dataValidation>
    <dataValidation errorStyle="warning" type="decimal" operator="equal" showInputMessage="1" showErrorMessage="1" error="{2}" sqref="Q14">
      <formula1>"='普通科畢業生數依性別分$0_13_16$1041101a005'"</formula1>
    </dataValidation>
    <dataValidation errorStyle="warning" type="decimal" operator="equal" showInputMessage="1" showErrorMessage="1" error="{2}" sqref="R8">
      <formula1>"='男$0_7_17$AA00100001'"</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error="{2}" sqref="S8">
      <formula1>"='女$0_7_18$AA00100002'"</formula1>
    </dataValidation>
    <dataValidation errorStyle="warning" type="decimal" operator="equal" showInputMessage="1" showErrorMessage="1" sqref="R15:S27 R11:S12 I15:P27 I11:P12 C15:E27 C11:E12">
      <formula1>"='$SmartTag'"</formula1>
    </dataValidation>
    <dataValidation errorStyle="warning" type="decimal" operator="equal" showInputMessage="1" showErrorMessage="1" sqref="R15:S27 R11:S12 I15:P27 I11:P12 C15:E27 C11:E12">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F18" sqref="F18"/>
    </sheetView>
  </sheetViews>
  <sheetFormatPr defaultColWidth="9.28125" defaultRowHeight="15"/>
  <cols>
    <col min="1" max="1" width="5.8515625" style="0" customWidth="1"/>
    <col min="2" max="2" width="15.421875" style="0" customWidth="1"/>
    <col min="3" max="3" width="11.421875" style="0" customWidth="1"/>
    <col min="4" max="4" width="10.140625" style="0" customWidth="1"/>
    <col min="5" max="19" width="9.28125" style="0" customWidth="1"/>
    <col min="20" max="20" width="11.7109375" style="0" customWidth="1"/>
    <col min="21" max="50" width="9.28125" style="0" customWidth="1"/>
  </cols>
  <sheetData>
    <row r="1" spans="1:50" ht="15">
      <c r="A1" s="42" t="s">
        <v>50</v>
      </c>
      <c r="B1" s="43"/>
      <c r="C1" s="43"/>
      <c r="D1" s="43"/>
      <c r="E1" s="43"/>
      <c r="F1" s="43"/>
      <c r="G1" s="43"/>
      <c r="H1" s="43"/>
      <c r="I1" s="43"/>
      <c r="J1" s="43"/>
      <c r="K1" s="43"/>
      <c r="L1" s="43"/>
      <c r="M1" s="43"/>
      <c r="N1" s="43"/>
      <c r="O1" s="43"/>
      <c r="P1" s="43"/>
      <c r="Q1" s="43"/>
      <c r="R1" s="43"/>
      <c r="S1" s="43"/>
      <c r="T1" s="43"/>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row>
    <row r="2" spans="1:50" ht="15">
      <c r="A2" s="43"/>
      <c r="B2" s="43"/>
      <c r="C2" s="43"/>
      <c r="D2" s="43"/>
      <c r="E2" s="43"/>
      <c r="F2" s="43"/>
      <c r="G2" s="43"/>
      <c r="H2" s="43"/>
      <c r="I2" s="43"/>
      <c r="J2" s="43"/>
      <c r="K2" s="43"/>
      <c r="L2" s="43"/>
      <c r="M2" s="43"/>
      <c r="N2" s="43"/>
      <c r="O2" s="43"/>
      <c r="P2" s="43"/>
      <c r="Q2" s="43"/>
      <c r="R2" s="43"/>
      <c r="S2" s="43"/>
      <c r="T2" s="43"/>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row>
    <row r="3" spans="1:50" ht="25.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row>
    <row r="4" spans="1:50" ht="30" customHeight="1">
      <c r="A4" s="45" t="s">
        <v>51</v>
      </c>
      <c r="B4" s="46" t="s">
        <v>57</v>
      </c>
      <c r="C4" s="51"/>
      <c r="D4" s="51"/>
      <c r="E4" s="51"/>
      <c r="F4" s="51"/>
      <c r="G4" s="51"/>
      <c r="H4" s="51"/>
      <c r="I4" s="51"/>
      <c r="J4" s="51"/>
      <c r="K4" s="51"/>
      <c r="L4" s="51"/>
      <c r="M4" s="51"/>
      <c r="N4" s="51"/>
      <c r="O4" s="51"/>
      <c r="P4" s="51"/>
      <c r="Q4" s="51"/>
      <c r="R4" s="51"/>
      <c r="S4" s="51"/>
      <c r="T4" s="51"/>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row>
    <row r="5" spans="1:50" ht="30"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row>
    <row r="6" spans="1:50" ht="30" customHeight="1">
      <c r="A6" s="45" t="s">
        <v>52</v>
      </c>
      <c r="B6" s="45" t="s">
        <v>58</v>
      </c>
      <c r="C6" s="50"/>
      <c r="D6" s="50"/>
      <c r="E6" s="50"/>
      <c r="F6" s="50"/>
      <c r="G6" s="50"/>
      <c r="H6" s="50"/>
      <c r="I6" s="50"/>
      <c r="J6" s="50"/>
      <c r="K6" s="50"/>
      <c r="L6" s="50"/>
      <c r="M6" s="50"/>
      <c r="N6" s="50"/>
      <c r="O6" s="50"/>
      <c r="P6" s="50"/>
      <c r="Q6" s="50"/>
      <c r="R6" s="50"/>
      <c r="S6" s="50"/>
      <c r="T6" s="50"/>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row>
    <row r="7" spans="1:50" ht="30"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row>
    <row r="8" spans="1:50" ht="30" customHeight="1">
      <c r="A8" s="45" t="s">
        <v>53</v>
      </c>
      <c r="B8" s="47" t="s">
        <v>59</v>
      </c>
      <c r="C8" s="49"/>
      <c r="D8" s="49"/>
      <c r="E8" s="48"/>
      <c r="F8" s="48"/>
      <c r="G8" s="48"/>
      <c r="H8" s="48"/>
      <c r="I8" s="48"/>
      <c r="J8" s="48"/>
      <c r="K8" s="48"/>
      <c r="L8" s="48"/>
      <c r="M8" s="48"/>
      <c r="N8" s="48"/>
      <c r="O8" s="48"/>
      <c r="P8" s="48"/>
      <c r="Q8" s="48"/>
      <c r="R8" s="48"/>
      <c r="S8" s="48"/>
      <c r="T8" s="48"/>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row>
    <row r="9" spans="1:50" ht="111" customHeight="1">
      <c r="A9" s="44"/>
      <c r="B9" s="48" t="s">
        <v>60</v>
      </c>
      <c r="C9" s="48"/>
      <c r="D9" s="48"/>
      <c r="E9" s="48"/>
      <c r="F9" s="48"/>
      <c r="G9" s="48"/>
      <c r="H9" s="48"/>
      <c r="I9" s="48"/>
      <c r="J9" s="48"/>
      <c r="K9" s="48"/>
      <c r="L9" s="48"/>
      <c r="M9" s="48"/>
      <c r="N9" s="48"/>
      <c r="O9" s="48"/>
      <c r="P9" s="48"/>
      <c r="Q9" s="48"/>
      <c r="R9" s="48"/>
      <c r="S9" s="48"/>
      <c r="T9" s="48"/>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row>
    <row r="10" spans="1:50" ht="29.25" customHeight="1">
      <c r="A10" s="44"/>
      <c r="B10" s="49" t="s">
        <v>61</v>
      </c>
      <c r="C10" s="49"/>
      <c r="D10" s="49"/>
      <c r="E10" s="49"/>
      <c r="F10" s="49"/>
      <c r="G10" s="49"/>
      <c r="H10" s="49"/>
      <c r="I10" s="49"/>
      <c r="J10" s="49"/>
      <c r="K10" s="49"/>
      <c r="L10" s="49"/>
      <c r="M10" s="49"/>
      <c r="N10" s="49"/>
      <c r="O10" s="49"/>
      <c r="P10" s="49"/>
      <c r="Q10" s="49"/>
      <c r="R10" s="49"/>
      <c r="S10" s="49"/>
      <c r="T10" s="49"/>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row>
    <row r="11" spans="1:50" ht="27.75"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row>
    <row r="12" spans="1:50" ht="30" customHeight="1">
      <c r="A12" s="45" t="s">
        <v>54</v>
      </c>
      <c r="B12" s="47" t="s">
        <v>62</v>
      </c>
      <c r="C12" s="49"/>
      <c r="D12" s="49"/>
      <c r="E12" s="49"/>
      <c r="F12" s="49"/>
      <c r="G12" s="49"/>
      <c r="H12" s="49"/>
      <c r="I12" s="49"/>
      <c r="J12" s="49"/>
      <c r="K12" s="49"/>
      <c r="L12" s="49"/>
      <c r="M12" s="49"/>
      <c r="N12" s="49"/>
      <c r="O12" s="49"/>
      <c r="P12" s="49"/>
      <c r="Q12" s="49"/>
      <c r="R12" s="49"/>
      <c r="S12" s="49"/>
      <c r="T12" s="49"/>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row>
    <row r="13" spans="1:50" ht="24.75" customHeight="1">
      <c r="A13" s="44"/>
      <c r="B13" s="48" t="s">
        <v>63</v>
      </c>
      <c r="C13" s="48"/>
      <c r="D13" s="48"/>
      <c r="E13" s="48"/>
      <c r="F13" s="48"/>
      <c r="G13" s="48"/>
      <c r="H13" s="48"/>
      <c r="I13" s="48"/>
      <c r="J13" s="48"/>
      <c r="K13" s="48"/>
      <c r="L13" s="48"/>
      <c r="M13" s="48"/>
      <c r="N13" s="48"/>
      <c r="O13" s="48"/>
      <c r="P13" s="48"/>
      <c r="Q13" s="48"/>
      <c r="R13" s="48"/>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row>
    <row r="14" spans="1:50" ht="24.75" customHeight="1">
      <c r="A14" s="44"/>
      <c r="B14" s="49" t="s">
        <v>64</v>
      </c>
      <c r="C14" s="49"/>
      <c r="D14" s="49"/>
      <c r="E14" s="49"/>
      <c r="F14" s="49"/>
      <c r="G14" s="49"/>
      <c r="H14" s="49"/>
      <c r="I14" s="49"/>
      <c r="J14" s="49"/>
      <c r="K14" s="49"/>
      <c r="L14" s="49"/>
      <c r="M14" s="49"/>
      <c r="N14" s="49"/>
      <c r="O14" s="49"/>
      <c r="P14" s="49"/>
      <c r="Q14" s="49"/>
      <c r="R14" s="49"/>
      <c r="S14" s="49"/>
      <c r="T14" s="49"/>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row>
    <row r="15" spans="1:50" ht="24.75" customHeight="1">
      <c r="A15" s="44"/>
      <c r="B15" s="49" t="s">
        <v>65</v>
      </c>
      <c r="C15" s="49"/>
      <c r="D15" s="49"/>
      <c r="E15" s="49"/>
      <c r="F15" s="49"/>
      <c r="G15" s="49"/>
      <c r="H15" s="49"/>
      <c r="I15" s="49"/>
      <c r="J15" s="49"/>
      <c r="K15" s="49"/>
      <c r="L15" s="49"/>
      <c r="M15" s="49"/>
      <c r="N15" s="49"/>
      <c r="O15" s="49"/>
      <c r="P15" s="49"/>
      <c r="Q15" s="49"/>
      <c r="R15" s="49"/>
      <c r="S15" s="49"/>
      <c r="T15" s="49"/>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row>
    <row r="16" spans="1:50" ht="30.75" customHeight="1">
      <c r="A16" s="44"/>
      <c r="B16" s="44"/>
      <c r="C16" s="48"/>
      <c r="D16" s="48"/>
      <c r="E16" s="48"/>
      <c r="F16" s="48"/>
      <c r="G16" s="48"/>
      <c r="H16" s="48"/>
      <c r="I16" s="48"/>
      <c r="J16" s="48"/>
      <c r="K16" s="48"/>
      <c r="L16" s="48"/>
      <c r="M16" s="48"/>
      <c r="N16" s="48"/>
      <c r="O16" s="48"/>
      <c r="P16" s="48"/>
      <c r="Q16" s="48"/>
      <c r="R16" s="48"/>
      <c r="S16" s="48"/>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row>
    <row r="17" spans="1:50" ht="48" customHeight="1">
      <c r="A17" s="45" t="s">
        <v>55</v>
      </c>
      <c r="B17" s="46" t="s">
        <v>66</v>
      </c>
      <c r="C17" s="51"/>
      <c r="D17" s="51"/>
      <c r="E17" s="51"/>
      <c r="F17" s="51"/>
      <c r="G17" s="51"/>
      <c r="H17" s="51"/>
      <c r="I17" s="51"/>
      <c r="J17" s="51"/>
      <c r="K17" s="51"/>
      <c r="L17" s="51"/>
      <c r="M17" s="51"/>
      <c r="N17" s="51"/>
      <c r="O17" s="51"/>
      <c r="P17" s="51"/>
      <c r="Q17" s="51"/>
      <c r="R17" s="51"/>
      <c r="S17" s="51"/>
      <c r="T17" s="51"/>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row>
    <row r="18" spans="1:50" ht="30"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row>
    <row r="19" spans="1:50" ht="30" customHeight="1">
      <c r="A19" s="45" t="s">
        <v>56</v>
      </c>
      <c r="B19" s="45" t="s">
        <v>67</v>
      </c>
      <c r="C19" s="50"/>
      <c r="D19" s="50"/>
      <c r="E19" s="50"/>
      <c r="F19" s="50"/>
      <c r="G19" s="50"/>
      <c r="H19" s="50"/>
      <c r="I19" s="50"/>
      <c r="J19" s="50"/>
      <c r="K19" s="50"/>
      <c r="L19" s="50"/>
      <c r="M19" s="50"/>
      <c r="N19" s="50"/>
      <c r="O19" s="50"/>
      <c r="P19" s="50"/>
      <c r="Q19" s="50"/>
      <c r="R19" s="50"/>
      <c r="S19" s="50"/>
      <c r="T19" s="50"/>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row>
    <row r="20" spans="1:50" ht="15">
      <c r="A20" s="44"/>
      <c r="B20" s="50"/>
      <c r="C20" s="50"/>
      <c r="D20" s="50"/>
      <c r="E20" s="50"/>
      <c r="F20" s="50"/>
      <c r="G20" s="50"/>
      <c r="H20" s="50"/>
      <c r="I20" s="50"/>
      <c r="J20" s="50"/>
      <c r="K20" s="50"/>
      <c r="L20" s="50"/>
      <c r="M20" s="50"/>
      <c r="N20" s="50"/>
      <c r="O20" s="50"/>
      <c r="P20" s="50"/>
      <c r="Q20" s="50"/>
      <c r="R20" s="50"/>
      <c r="S20" s="50"/>
      <c r="T20" s="50"/>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row>
    <row r="21" spans="1:50" ht="1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row>
    <row r="22" spans="1:50" ht="1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row>
    <row r="23" spans="1:50" ht="1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row>
    <row r="24" spans="1:50" ht="15">
      <c r="A24" s="44"/>
      <c r="B24" s="44"/>
      <c r="C24" s="44" t="s">
        <v>68</v>
      </c>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row>
    <row r="25" spans="1:50" ht="1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row>
    <row r="26" spans="1:50" ht="1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row>
    <row r="27" spans="1:50" ht="1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row>
    <row r="28" spans="1:50" ht="1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row>
    <row r="29" spans="1:50" ht="1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row>
    <row r="30" spans="1:50" ht="1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row>
    <row r="31" spans="1:50" ht="1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row>
    <row r="32" spans="1:50" ht="1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row>
    <row r="33" spans="1:50" ht="1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row>
    <row r="34" spans="1:50" ht="1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row>
    <row r="35" spans="1:50" ht="1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row>
    <row r="36" spans="1:50" ht="15">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row>
    <row r="37" spans="1:50" ht="1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row>
    <row r="38" spans="1:50" ht="1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row>
    <row r="39" spans="1:50" ht="1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row>
    <row r="40" spans="1:50" ht="1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row>
    <row r="41" spans="1:50" ht="1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row>
    <row r="42" spans="1:50" ht="1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row>
    <row r="43" spans="1:50" ht="1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row>
    <row r="44" spans="1:50" ht="1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row>
    <row r="45" spans="1:50" ht="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row>
    <row r="46" spans="1:50" ht="1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row>
    <row r="47" spans="1:50" ht="1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row>
    <row r="48" spans="1:50" ht="1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row>
    <row r="49" spans="1:50" ht="1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1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row>
    <row r="51" spans="1:50" ht="1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row>
    <row r="52" spans="1:50" ht="1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row>
    <row r="53" spans="1:50" ht="1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1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1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row>
    <row r="56" spans="1:50" ht="1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ht="1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1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row>
    <row r="59" spans="1:50" ht="1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1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row>
    <row r="61" spans="1:50" ht="1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row>
    <row r="62" spans="1:50" ht="1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row>
    <row r="64" spans="1:50" ht="1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ht="1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row>
    <row r="66" spans="1:50" ht="1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1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row>
    <row r="68" spans="1:50" ht="1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69" spans="1:50" ht="1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1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row>
    <row r="71" spans="1:50" ht="1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row>
    <row r="72" spans="1:50" ht="1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1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1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1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1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1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1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1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1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1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1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1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1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1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1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1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1:50" ht="1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row>
    <row r="91" spans="1:50" ht="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row>
    <row r="92" spans="1:50" ht="1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row>
    <row r="93" spans="1:50" ht="1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row>
    <row r="94" spans="1:50" ht="1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row>
    <row r="95" spans="1:50" ht="1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row>
    <row r="96" spans="1:50" ht="1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row>
    <row r="97" spans="1:50" ht="1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row>
    <row r="98" spans="1:50" ht="1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1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row>
    <row r="100" spans="1:50" ht="1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ht="1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1:50" ht="1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row>
    <row r="103" spans="1:50" ht="1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row>
    <row r="104" spans="1:50" ht="1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row>
    <row r="105" spans="1:50" ht="1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row>
    <row r="106" spans="1:50" ht="1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row>
    <row r="107" spans="1:50" ht="1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row>
    <row r="108" spans="1:50" ht="1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row>
    <row r="109" spans="1:50" ht="1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row>
    <row r="110" spans="1:50" ht="1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row>
    <row r="111" spans="1:50" ht="1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row>
    <row r="112" spans="1:50" ht="1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row>
    <row r="113" spans="1:50" ht="1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row>
    <row r="114" spans="1:50" ht="1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row>
    <row r="115" spans="1:50" ht="1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row>
    <row r="116" spans="1:50" ht="1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row>
    <row r="117" spans="1:50" ht="1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ht="1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row>
    <row r="119" spans="1:50" ht="1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row>
    <row r="120" spans="1:50" ht="1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row>
    <row r="121" spans="1:50" ht="1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row>
    <row r="122" spans="1:50" ht="1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row>
    <row r="123" spans="1:50" ht="1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row>
    <row r="124" spans="1:50" ht="1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row>
    <row r="125" spans="1:50" ht="1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row>
    <row r="126" spans="1:50" ht="1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row>
    <row r="127" spans="1:50" ht="1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row>
    <row r="128" spans="1:50" ht="1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row>
    <row r="129" spans="1:50" ht="1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row>
    <row r="130" spans="1:50" ht="1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row>
    <row r="131" spans="1:50" ht="1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row>
    <row r="132" spans="1:50" ht="1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row>
    <row r="133" spans="1:50" ht="1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row>
    <row r="134" spans="1:50" ht="1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row>
    <row r="135" spans="1:50" ht="1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row>
    <row r="136" spans="1:50" ht="1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row>
    <row r="137" spans="1:50" ht="1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row>
    <row r="138" spans="1:50" ht="1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row>
    <row r="139" spans="1:50" ht="1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row>
    <row r="140" spans="1:50" ht="1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row>
    <row r="141" spans="1:50" ht="1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row>
    <row r="142" spans="1:50" ht="1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row>
    <row r="143" spans="1:50" ht="1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row>
    <row r="144" spans="1:50" ht="1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row>
    <row r="145" spans="1:50" ht="1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row>
    <row r="146" spans="1:50" ht="1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row>
    <row r="147" spans="1:50" ht="1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row>
    <row r="148" spans="1:50" ht="1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row>
    <row r="149" spans="1:50" ht="1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row>
    <row r="150" spans="1:50" ht="1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row>
    <row r="151" spans="1:50" ht="1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row>
    <row r="152" spans="1:50" ht="1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row>
    <row r="153" spans="1:50" ht="1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row>
    <row r="154" spans="1:50" ht="1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row>
    <row r="155" spans="1:50" ht="1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row>
    <row r="156" spans="1:50" ht="1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row>
    <row r="157" spans="1:50" ht="1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row>
    <row r="158" spans="1:50" ht="1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row>
    <row r="159" spans="1:50" ht="1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row>
    <row r="160" spans="1:50" ht="1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row>
    <row r="161" spans="1:50" ht="1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row>
    <row r="162" spans="1:50" ht="1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row>
    <row r="163" spans="1:50" ht="1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row>
    <row r="164" spans="1:50" ht="1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row>
    <row r="165" spans="1:50" ht="1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row>
    <row r="166" spans="1:50" ht="1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row>
    <row r="167" spans="1:50" ht="1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row>
    <row r="168" spans="1:50" ht="1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row>
    <row r="169" spans="1:50" ht="1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row>
    <row r="170" spans="1:50" ht="1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row>
    <row r="171" spans="1:50" ht="1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row>
    <row r="172" spans="1:50" ht="1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row>
    <row r="173" spans="1:50" ht="1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row>
    <row r="174" spans="1:50" ht="1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row>
    <row r="175" spans="1:50" ht="1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row>
    <row r="176" spans="1:50" ht="1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row>
    <row r="177" spans="1:50" ht="1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row>
    <row r="178" spans="1:50" ht="1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row>
    <row r="179" spans="1:50" ht="1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row>
    <row r="180" spans="1:50" ht="1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row>
    <row r="181" spans="1:50" ht="1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row>
    <row r="182" spans="1:50" ht="1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row>
    <row r="183" spans="1:50" ht="1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row>
    <row r="184" spans="1:50" ht="1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row>
    <row r="185" spans="1:50" ht="1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row>
    <row r="186" spans="1:50" ht="1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row>
    <row r="187" spans="1:50" ht="1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row>
    <row r="188" spans="1:50" ht="1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row>
    <row r="189" spans="1:50" ht="1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row>
    <row r="190" spans="1:50" ht="1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row>
    <row r="191" spans="1:50" ht="1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row>
    <row r="192" spans="1:50" ht="1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row>
    <row r="193" spans="1:50" ht="1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row>
    <row r="194" spans="1:50" ht="1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row>
    <row r="195" spans="1:50" ht="1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row>
    <row r="196" spans="1:50" ht="1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row>
    <row r="197" spans="1:50" ht="1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row>
    <row r="198" spans="1:50" ht="1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row>
    <row r="199" spans="1:50" ht="1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row>
    <row r="200" spans="1:50" ht="1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row>
  </sheetData>
  <mergeCells count="9">
    <mergeCell ref="B20:T20"/>
    <mergeCell ref="B12:T12"/>
    <mergeCell ref="B13:R13"/>
    <mergeCell ref="A1:T2"/>
    <mergeCell ref="B4:T4"/>
    <mergeCell ref="B6:T6"/>
    <mergeCell ref="B9:T9"/>
    <mergeCell ref="B17:T17"/>
    <mergeCell ref="B19:T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